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"/>
    </mc:Choice>
  </mc:AlternateContent>
  <xr:revisionPtr revIDLastSave="0" documentId="13_ncr:1_{E1D06D9A-B6F5-4E18-B4C5-E00D320C44B5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PRECIOS DESCOMPUESTOS" sheetId="1" r:id="rId1"/>
    <sheet name="PRECIOS UNITAR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2" l="1"/>
  <c r="G50" i="2"/>
  <c r="G47" i="2"/>
  <c r="G44" i="2"/>
  <c r="G41" i="2"/>
  <c r="G38" i="2"/>
  <c r="G35" i="2"/>
  <c r="G32" i="2"/>
  <c r="G29" i="2"/>
  <c r="G26" i="2"/>
  <c r="G23" i="2"/>
  <c r="G20" i="2"/>
  <c r="G17" i="2"/>
  <c r="G14" i="2"/>
  <c r="G360" i="1"/>
  <c r="G359" i="1"/>
  <c r="G358" i="1"/>
  <c r="G357" i="1"/>
  <c r="G356" i="1"/>
  <c r="G355" i="1"/>
  <c r="G354" i="1"/>
  <c r="G353" i="1"/>
  <c r="G335" i="1"/>
  <c r="G334" i="1"/>
  <c r="G333" i="1"/>
  <c r="G332" i="1"/>
  <c r="G331" i="1"/>
  <c r="G330" i="1"/>
  <c r="G329" i="1"/>
  <c r="G328" i="1"/>
  <c r="G310" i="1"/>
  <c r="G309" i="1"/>
  <c r="G308" i="1"/>
  <c r="G307" i="1"/>
  <c r="G306" i="1"/>
  <c r="G305" i="1"/>
  <c r="G304" i="1"/>
  <c r="G303" i="1"/>
  <c r="G285" i="1"/>
  <c r="G284" i="1"/>
  <c r="G283" i="1"/>
  <c r="G282" i="1"/>
  <c r="G281" i="1"/>
  <c r="G280" i="1"/>
  <c r="G279" i="1"/>
  <c r="G278" i="1"/>
  <c r="G260" i="1"/>
  <c r="G259" i="1"/>
  <c r="G258" i="1"/>
  <c r="G257" i="1"/>
  <c r="G256" i="1"/>
  <c r="G255" i="1"/>
  <c r="G254" i="1"/>
  <c r="G253" i="1"/>
  <c r="G235" i="1"/>
  <c r="G234" i="1"/>
  <c r="G233" i="1"/>
  <c r="G232" i="1"/>
  <c r="G231" i="1"/>
  <c r="G230" i="1"/>
  <c r="G229" i="1"/>
  <c r="G228" i="1"/>
  <c r="G210" i="1"/>
  <c r="G209" i="1"/>
  <c r="G208" i="1"/>
  <c r="G207" i="1"/>
  <c r="G206" i="1"/>
  <c r="G205" i="1"/>
  <c r="G204" i="1"/>
  <c r="G203" i="1"/>
  <c r="G185" i="1"/>
  <c r="G184" i="1"/>
  <c r="G183" i="1"/>
  <c r="G182" i="1"/>
  <c r="G181" i="1"/>
  <c r="G180" i="1"/>
  <c r="G179" i="1"/>
  <c r="G178" i="1"/>
  <c r="G160" i="1"/>
  <c r="G159" i="1"/>
  <c r="G158" i="1"/>
  <c r="G157" i="1"/>
  <c r="G156" i="1"/>
  <c r="G155" i="1"/>
  <c r="G154" i="1"/>
  <c r="G153" i="1"/>
  <c r="G135" i="1"/>
  <c r="G134" i="1"/>
  <c r="G133" i="1"/>
  <c r="G132" i="1"/>
  <c r="G131" i="1"/>
  <c r="G130" i="1"/>
  <c r="G129" i="1"/>
  <c r="G128" i="1"/>
  <c r="G110" i="1"/>
  <c r="G109" i="1"/>
  <c r="G108" i="1"/>
  <c r="G107" i="1"/>
  <c r="G106" i="1"/>
  <c r="G105" i="1"/>
  <c r="G104" i="1"/>
  <c r="G103" i="1"/>
  <c r="G85" i="1"/>
  <c r="G84" i="1"/>
  <c r="G83" i="1"/>
  <c r="G82" i="1"/>
  <c r="G81" i="1"/>
  <c r="G80" i="1"/>
  <c r="G79" i="1"/>
  <c r="G78" i="1"/>
  <c r="G54" i="1"/>
  <c r="G55" i="1"/>
  <c r="G56" i="1"/>
  <c r="G57" i="1"/>
  <c r="G58" i="1"/>
  <c r="G59" i="1"/>
  <c r="G60" i="1"/>
  <c r="G53" i="1"/>
  <c r="G29" i="1"/>
  <c r="G30" i="1"/>
  <c r="G31" i="1"/>
  <c r="G32" i="1"/>
  <c r="G33" i="1"/>
  <c r="G34" i="1"/>
  <c r="G35" i="1"/>
  <c r="G28" i="1"/>
  <c r="G361" i="1" l="1"/>
  <c r="G336" i="1"/>
  <c r="G311" i="1"/>
  <c r="G286" i="1"/>
  <c r="G261" i="1"/>
  <c r="G211" i="1"/>
  <c r="G236" i="1"/>
  <c r="G186" i="1"/>
  <c r="G161" i="1"/>
  <c r="G136" i="1"/>
  <c r="G111" i="1"/>
  <c r="G86" i="1"/>
  <c r="G61" i="1"/>
  <c r="G36" i="1"/>
</calcChain>
</file>

<file path=xl/sharedStrings.xml><?xml version="1.0" encoding="utf-8"?>
<sst xmlns="http://schemas.openxmlformats.org/spreadsheetml/2006/main" count="382" uniqueCount="77">
  <si>
    <t>Precios descompuestos Cáviti</t>
  </si>
  <si>
    <t>DETALLE DE LOS PRECIOS</t>
  </si>
  <si>
    <t>Cáviti 2022</t>
  </si>
  <si>
    <t>Cantidad</t>
  </si>
  <si>
    <t>Ud.</t>
  </si>
  <si>
    <t>Descripción</t>
  </si>
  <si>
    <t>Precio</t>
  </si>
  <si>
    <t>Importe</t>
  </si>
  <si>
    <t>m²</t>
  </si>
  <si>
    <t>h</t>
  </si>
  <si>
    <t>Oficial primera</t>
  </si>
  <si>
    <t>Peón suelto</t>
  </si>
  <si>
    <t>m³</t>
  </si>
  <si>
    <t>Hormigón HM-20/P/20/ X0 central (hasta un radio de10 km de la central)</t>
  </si>
  <si>
    <t>Mallazo electrosoldado 15x15 d=6</t>
  </si>
  <si>
    <t>Hormigón HA-25/B/20/ XC3 central (hasta un radio de10 km de la central)</t>
  </si>
  <si>
    <t>TOTAL PARTIDA . . . . . . .</t>
  </si>
  <si>
    <t>C5</t>
  </si>
  <si>
    <t>C10</t>
  </si>
  <si>
    <t>C15</t>
  </si>
  <si>
    <t>C20</t>
  </si>
  <si>
    <t>C25</t>
  </si>
  <si>
    <t>C30</t>
  </si>
  <si>
    <t>C35</t>
  </si>
  <si>
    <t>C40</t>
  </si>
  <si>
    <t>C45</t>
  </si>
  <si>
    <t>C50</t>
  </si>
  <si>
    <t>C55</t>
  </si>
  <si>
    <t>C60</t>
  </si>
  <si>
    <t>C65</t>
  </si>
  <si>
    <t>C70</t>
  </si>
  <si>
    <t xml:space="preserve">m² </t>
  </si>
  <si>
    <t>SOLERA VENTILADA / FORJ. SAN. CAVITI C5</t>
  </si>
  <si>
    <t>SOLERA VENTILADA / FORJ. SAN. CAVITI C10</t>
  </si>
  <si>
    <t>SOLERA VENTILADA / FORJ. SAN. CAVITI C15</t>
  </si>
  <si>
    <t>SOLERA VENTILADA / FORJ. SAN. CAVITI C20</t>
  </si>
  <si>
    <t>SOLERA VENTILADA / FORJ. SAN. CAVITI C25</t>
  </si>
  <si>
    <t>SOLERA VENTILADA / FORJ. SAN. CAVITI C30</t>
  </si>
  <si>
    <t>SOLERA VENTILADA / FORJ. SAN. CAVITI C35</t>
  </si>
  <si>
    <t>SOLERA VENTILADA / FORJ. SAN. CAVITI C40</t>
  </si>
  <si>
    <t>SOLERA VENTILADA / FORJ. SAN. CAVITI C45</t>
  </si>
  <si>
    <t>SOLERA VENTILADA / FORJ. SAN. CAVITI C50</t>
  </si>
  <si>
    <t>SOLERA VENTILADA / FORJ. SAN. CAVITI C55</t>
  </si>
  <si>
    <t>SOLERA VENTILADA / FORJ. SAN. CAVITI C60</t>
  </si>
  <si>
    <t>SOLERA VENTILADA / FORJ. SAN. CAVITI C65</t>
  </si>
  <si>
    <t>SOLERA VENTILADA / FORJ. SAN. CAVITI C70</t>
  </si>
  <si>
    <t>m². Suministro y colocación de encofrado perdido para solera elevada ventilada y forjado sanitario elevado mediante cámara, SISTEMA CÁVITI C70 de elementos modulares prefabricados PP-PET reciclado termoinyectado con reacción al fuego Clase E. Las piezas modulares serán de altura 700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742,26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</si>
  <si>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C65 de elementos modulares prefabricados PP-PET reciclado termoinyectado con reacción al fuego Clase E. Las piezas modulares serán de altura 650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843,72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</si>
  <si>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C60 de elementos modulares prefabricados PP-PET reciclado termoinyectado con reacción al fuego Clase E. Las piezas modulares serán de altura 600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947,85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</si>
  <si>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C55 de elementos modulares prefabricados PP-PET reciclado termoinyectado con reacción al fuego Clase E. Las piezas modulares serán de altura 550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633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</si>
  <si>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C50 de elementos modulares prefabricados PP-PET reciclado termoinyectado con reacción al fuego Clase E. Las piezas modulares serán de altura 500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753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</si>
  <si>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C45 de elementos modulares prefabricados PP-PET reciclado termoinyectado con reacción al fuego Clase E. Las piezas modulares serán de altura 450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 (módulo base 750x500 mm 2,67 pilares m² resultando una superficie de apoyo de 858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</si>
  <si>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C40 de elementos modulares prefabricados PP-PET reciclado termoinyectado con reacción al fuego Clase E. Las piezas modulares serán de altura 400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726,24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</si>
  <si>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C35 de elementos modulares prefabricados PP-PET reciclado termoinyectado con reacción al fuego Clase E. Las piezas modulares serán de altura 350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817,02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</si>
  <si>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C30 de elementos modulares prefabricados PP-PET reciclado termoinyectado con reacción al fuego Clase E. Las piezas modulares serán de altura 300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913,14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</si>
  <si>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ventiladay forjado sanitario elevado mediante cámara, SISTEMA CÁVITI C25 de elementos modulares prefabricados PP-PET reciclado termoinyectado con reacción al fuego Clase E. Las piezas modulares serán de altura 250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1.014,60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</si>
  <si>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C20 de elementos modulares prefabricados PP-PET reciclado termoinyectado con reacción al fuego Clase E. Las piezas modulares serán de altura 200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1.118,73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</si>
  <si>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forjados sanitario elevado mediante cámara, SISTEMA CÁVITI C15 de elementos modulares prefabricados PP-PET reciclado termoinyectado con reacción al fuego Clase E. Las piezas modulares serán de altura 150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1.233,54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</si>
  <si>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C10 de elementos modulares prefabricados PP-PET reciclado termoinyectado con reacción al fuego Clase E. Las piezas modulares serán de altura 100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 (módulo base 780x580 mm 26,5 pilares m² resultando una superficie de apoyo de 1.696,00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</si>
  <si>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o forjado sanitario elevado mediante cámara, SISTEMA CÁVITI C5 de elementos modulares prefabricados PP-PET reciclado termoinyectado con reacción al fuego Clase E. Las piezas modulares serán de altura 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580x400 mm 25,9 pilares m² resultando una superficie de apoyo de 1.295,00 cm²/m²), que será rellenado con hormigón HA-25/B/20/XC3, consistencia blanda, tmáx. 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</si>
  <si>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 xml:space="preserve">     PRECIOS DESCOMPUESTOS CÁVITI 2022</t>
  </si>
  <si>
    <t xml:space="preserve">     PRECIOS UNITARIOS CÁVITI 2022</t>
  </si>
  <si>
    <t>Precios unitarios Cáviti</t>
  </si>
  <si>
    <t>Sistema Cáviti C5  580x400 mm</t>
  </si>
  <si>
    <t>Sistema Cáviti C10 780x580 mm</t>
  </si>
  <si>
    <t>Sistema Cáviti C15 750x500 mm</t>
  </si>
  <si>
    <t>Sistema Cáviti C20 750x500 mm</t>
  </si>
  <si>
    <t>Sistema Cáviti C25 750x500 mm</t>
  </si>
  <si>
    <t>Sistema Cáviti C30 750x500 mm</t>
  </si>
  <si>
    <t>Sistema Cáviti C35 750x500 mm</t>
  </si>
  <si>
    <t>Sistema Cáviti C40 750x500 mm</t>
  </si>
  <si>
    <t>Sistema Cáviti C45 750x500 mm</t>
  </si>
  <si>
    <t>Sistema Cáviti C50 750x500 mm</t>
  </si>
  <si>
    <t>Sistema Cáviti C55 750x500 mm</t>
  </si>
  <si>
    <t>Sistema Cáviti C60 750x500 mm</t>
  </si>
  <si>
    <t>Sistema Cáviti C65 750x500 mm</t>
  </si>
  <si>
    <t>Sistema Cáviti C70 750x500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</si>
</sst>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sz val="14"/>
      <color indexed="9"/>
      <name val="ARIAL"/>
      <charset val="1"/>
    </font>
    <font>
      <sz val="8"/>
      <color indexed="8"/>
      <name val="Arial"/>
      <charset val="1"/>
    </font>
    <font>
      <sz val="9"/>
      <color indexed="8"/>
      <name val="ARIAL"/>
      <charset val="1"/>
    </font>
    <font>
      <b/>
      <sz val="9"/>
      <color indexed="8"/>
      <name val="Arial"/>
      <charset val="1"/>
    </font>
    <font>
      <sz val="7"/>
      <color indexed="8"/>
      <name val="ARIAL"/>
      <charset val="1"/>
    </font>
    <font>
      <sz val="10"/>
      <color indexed="8"/>
      <name val="Arial"/>
      <family val="2"/>
    </font>
    <font>
      <sz val="15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14"/>
      <color theme="1" tint="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5">
    <xf numFmtId="0" fontId="0" fillId="0" borderId="0" xfId="0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 wrapText="1" readingOrder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 wrapText="1" readingOrder="1"/>
    </xf>
    <xf numFmtId="4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3" fontId="7" fillId="0" borderId="0" xfId="0" applyNumberFormat="1" applyFont="1" applyAlignment="1">
      <alignment horizontal="right" vertical="top"/>
    </xf>
    <xf numFmtId="0" fontId="11" fillId="0" borderId="1" xfId="0" applyFont="1" applyBorder="1" applyAlignment="1">
      <alignment horizontal="center" vertical="top" wrapText="1" readingOrder="1"/>
    </xf>
    <xf numFmtId="0" fontId="11" fillId="0" borderId="1" xfId="0" applyFont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/>
    </xf>
    <xf numFmtId="4" fontId="11" fillId="0" borderId="0" xfId="0" applyNumberFormat="1" applyFont="1" applyAlignment="1">
      <alignment horizontal="right" vertical="top"/>
    </xf>
    <xf numFmtId="0" fontId="11" fillId="0" borderId="0" xfId="0" applyFont="1">
      <alignment vertical="top"/>
    </xf>
    <xf numFmtId="0" fontId="11" fillId="0" borderId="0" xfId="0" applyFont="1" applyAlignment="1">
      <alignment horizontal="center" vertical="top"/>
    </xf>
    <xf numFmtId="2" fontId="11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right" vertical="top" wrapText="1" readingOrder="1"/>
    </xf>
    <xf numFmtId="0" fontId="6" fillId="0" borderId="0" xfId="0" applyFont="1" applyAlignment="1">
      <alignment vertical="top" wrapText="1" readingOrder="1"/>
    </xf>
    <xf numFmtId="0" fontId="4" fillId="0" borderId="0" xfId="0" applyFont="1" applyAlignment="1">
      <alignment horizontal="justify" vertical="top" wrapText="1" readingOrder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0" fontId="11" fillId="0" borderId="0" xfId="0" applyFont="1" applyBorder="1" applyAlignment="1">
      <alignment horizontal="left" vertical="top" wrapText="1" readingOrder="1"/>
    </xf>
    <xf numFmtId="0" fontId="11" fillId="0" borderId="0" xfId="0" applyFont="1" applyBorder="1">
      <alignment vertical="top"/>
    </xf>
    <xf numFmtId="0" fontId="0" fillId="0" borderId="0" xfId="0" applyBorder="1">
      <alignment vertical="top"/>
    </xf>
    <xf numFmtId="0" fontId="11" fillId="0" borderId="1" xfId="0" applyFont="1" applyBorder="1" applyAlignment="1">
      <alignment horizontal="right" vertical="top" wrapText="1" readingOrder="1"/>
    </xf>
    <xf numFmtId="0" fontId="0" fillId="0" borderId="1" xfId="0" applyBorder="1">
      <alignment vertical="top"/>
    </xf>
    <xf numFmtId="0" fontId="12" fillId="2" borderId="0" xfId="0" applyFont="1" applyFill="1" applyAlignment="1">
      <alignment horizontal="center" vertical="center"/>
    </xf>
    <xf numFmtId="0" fontId="11" fillId="0" borderId="0" xfId="0" applyFont="1" applyAlignment="1">
      <alignment horizontal="justify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804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B3:M365"/>
  <sheetViews>
    <sheetView showGridLines="0" tabSelected="1" showOutlineSymbols="0" workbookViewId="0">
      <pane ySplit="9" topLeftCell="A10" activePane="bottomLeft" state="frozen"/>
      <selection pane="bottomLeft" activeCell="N26" sqref="N26"/>
    </sheetView>
  </sheetViews>
  <sheetFormatPr baseColWidth="10" defaultRowHeight="12.75" customHeight="1" x14ac:dyDescent="0.2"/>
  <cols>
    <col min="1" max="1" width="1.7109375" customWidth="1"/>
    <col min="2" max="2" width="10.7109375" customWidth="1"/>
    <col min="3" max="3" width="11.7109375" customWidth="1"/>
    <col min="4" max="4" width="8.7109375" customWidth="1"/>
    <col min="5" max="5" width="52.28515625" bestFit="1" customWidth="1"/>
    <col min="6" max="6" width="7.140625" customWidth="1"/>
    <col min="7" max="7" width="10.7109375" customWidth="1"/>
    <col min="8" max="8" width="1.7109375" customWidth="1"/>
    <col min="9" max="9" width="10.7109375" customWidth="1"/>
    <col min="10" max="10" width="2.7109375" customWidth="1"/>
    <col min="11" max="12" width="1.7109375" customWidth="1"/>
    <col min="13" max="256" width="6.85546875" customWidth="1"/>
  </cols>
  <sheetData>
    <row r="3" spans="2:12" ht="12.75" customHeight="1" x14ac:dyDescent="0.2">
      <c r="B3" s="23" t="s">
        <v>0</v>
      </c>
      <c r="C3" s="23"/>
      <c r="D3" s="23"/>
      <c r="E3" s="23"/>
      <c r="F3" s="23"/>
      <c r="G3" s="23"/>
      <c r="H3" s="23"/>
      <c r="I3" s="23"/>
      <c r="J3" s="23"/>
      <c r="K3" s="1"/>
      <c r="L3" s="1"/>
    </row>
    <row r="4" spans="2:12" ht="12.75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ht="19.5" customHeight="1" x14ac:dyDescent="0.2">
      <c r="B5" s="24" t="s">
        <v>1</v>
      </c>
      <c r="C5" s="24"/>
      <c r="D5" s="24"/>
      <c r="E5" s="24"/>
      <c r="F5" s="24"/>
      <c r="G5" s="24"/>
      <c r="H5" s="24"/>
      <c r="I5" s="24"/>
      <c r="J5" s="24"/>
      <c r="K5" s="1"/>
      <c r="L5" s="1"/>
    </row>
    <row r="6" spans="2:12" ht="12.75" customHeight="1" x14ac:dyDescent="0.2">
      <c r="B6" s="25" t="s">
        <v>2</v>
      </c>
      <c r="C6" s="25"/>
      <c r="D6" s="25"/>
      <c r="E6" s="25"/>
      <c r="F6" s="25"/>
      <c r="G6" s="25"/>
      <c r="H6" s="25"/>
      <c r="I6" s="25"/>
      <c r="J6" s="25"/>
      <c r="K6" s="2"/>
      <c r="L6" s="2"/>
    </row>
    <row r="8" spans="2:12" ht="12.75" customHeight="1" x14ac:dyDescent="0.2">
      <c r="B8" s="32"/>
      <c r="C8" s="9" t="s">
        <v>3</v>
      </c>
      <c r="D8" s="9" t="s">
        <v>4</v>
      </c>
      <c r="E8" s="9" t="s">
        <v>5</v>
      </c>
      <c r="F8" s="9" t="s">
        <v>6</v>
      </c>
      <c r="G8" s="31" t="s">
        <v>7</v>
      </c>
      <c r="H8" s="10"/>
      <c r="I8" s="9"/>
      <c r="J8" s="28"/>
      <c r="K8" s="29"/>
      <c r="L8" s="30"/>
    </row>
    <row r="10" spans="2:12" ht="16.5" customHeight="1" x14ac:dyDescent="0.2">
      <c r="B10" s="33" t="s">
        <v>60</v>
      </c>
      <c r="C10" s="33"/>
      <c r="D10" s="33"/>
      <c r="E10" s="33"/>
      <c r="F10" s="33"/>
      <c r="G10" s="33"/>
      <c r="H10" s="33"/>
      <c r="I10" s="33"/>
      <c r="J10" s="33"/>
      <c r="K10" s="11"/>
      <c r="L10" s="11"/>
    </row>
    <row r="13" spans="2:12" ht="12.75" customHeight="1" x14ac:dyDescent="0.2">
      <c r="B13" s="12" t="s">
        <v>17</v>
      </c>
      <c r="C13" s="12" t="s">
        <v>31</v>
      </c>
      <c r="D13" s="13" t="s">
        <v>32</v>
      </c>
      <c r="E13" s="13"/>
      <c r="F13" s="13"/>
      <c r="G13" s="13"/>
      <c r="H13" s="13"/>
      <c r="I13" s="13"/>
      <c r="J13" s="13"/>
      <c r="K13" s="2"/>
      <c r="L13" s="2"/>
    </row>
    <row r="14" spans="2:12" ht="12.75" customHeight="1" x14ac:dyDescent="0.2">
      <c r="C14" s="34" t="s">
        <v>59</v>
      </c>
      <c r="D14" s="22"/>
      <c r="E14" s="22"/>
      <c r="F14" s="22"/>
      <c r="G14" s="22"/>
      <c r="H14" s="22"/>
      <c r="I14" s="22"/>
      <c r="J14" s="3"/>
      <c r="K14" s="3"/>
      <c r="L14" s="3"/>
    </row>
    <row r="15" spans="2:12" ht="12.75" customHeight="1" x14ac:dyDescent="0.2">
      <c r="C15" s="22"/>
      <c r="D15" s="22"/>
      <c r="E15" s="22"/>
      <c r="F15" s="22"/>
      <c r="G15" s="22"/>
      <c r="H15" s="22"/>
      <c r="I15" s="22"/>
      <c r="J15" s="3"/>
      <c r="K15" s="3"/>
      <c r="L15" s="3"/>
    </row>
    <row r="16" spans="2:12" ht="12.75" customHeight="1" x14ac:dyDescent="0.2">
      <c r="C16" s="22"/>
      <c r="D16" s="22"/>
      <c r="E16" s="22"/>
      <c r="F16" s="22"/>
      <c r="G16" s="22"/>
      <c r="H16" s="22"/>
      <c r="I16" s="22"/>
      <c r="J16" s="3"/>
      <c r="K16" s="3"/>
      <c r="L16" s="3"/>
    </row>
    <row r="17" spans="3:12" ht="12.75" customHeight="1" x14ac:dyDescent="0.2">
      <c r="C17" s="22"/>
      <c r="D17" s="22"/>
      <c r="E17" s="22"/>
      <c r="F17" s="22"/>
      <c r="G17" s="22"/>
      <c r="H17" s="22"/>
      <c r="I17" s="22"/>
      <c r="J17" s="3"/>
      <c r="K17" s="3"/>
      <c r="L17" s="3"/>
    </row>
    <row r="18" spans="3:12" ht="12.75" customHeight="1" x14ac:dyDescent="0.2">
      <c r="C18" s="22"/>
      <c r="D18" s="22"/>
      <c r="E18" s="22"/>
      <c r="F18" s="22"/>
      <c r="G18" s="22"/>
      <c r="H18" s="22"/>
      <c r="I18" s="22"/>
      <c r="J18" s="3"/>
      <c r="K18" s="3"/>
      <c r="L18" s="3"/>
    </row>
    <row r="19" spans="3:12" ht="12.75" customHeight="1" x14ac:dyDescent="0.2">
      <c r="C19" s="22"/>
      <c r="D19" s="22"/>
      <c r="E19" s="22"/>
      <c r="F19" s="22"/>
      <c r="G19" s="22"/>
      <c r="H19" s="22"/>
      <c r="I19" s="22"/>
      <c r="J19" s="3"/>
      <c r="K19" s="3"/>
      <c r="L19" s="3"/>
    </row>
    <row r="20" spans="3:12" ht="12.75" customHeight="1" x14ac:dyDescent="0.2">
      <c r="C20" s="22"/>
      <c r="D20" s="22"/>
      <c r="E20" s="22"/>
      <c r="F20" s="22"/>
      <c r="G20" s="22"/>
      <c r="H20" s="22"/>
      <c r="I20" s="22"/>
      <c r="J20" s="3"/>
      <c r="K20" s="3"/>
      <c r="L20" s="3"/>
    </row>
    <row r="21" spans="3:12" ht="12.75" customHeight="1" x14ac:dyDescent="0.2">
      <c r="C21" s="22"/>
      <c r="D21" s="22"/>
      <c r="E21" s="22"/>
      <c r="F21" s="22"/>
      <c r="G21" s="22"/>
      <c r="H21" s="22"/>
      <c r="I21" s="22"/>
      <c r="J21" s="3"/>
      <c r="K21" s="3"/>
      <c r="L21" s="3"/>
    </row>
    <row r="22" spans="3:12" ht="12.75" customHeight="1" x14ac:dyDescent="0.2">
      <c r="C22" s="22"/>
      <c r="D22" s="22"/>
      <c r="E22" s="22"/>
      <c r="F22" s="22"/>
      <c r="G22" s="22"/>
      <c r="H22" s="22"/>
      <c r="I22" s="22"/>
      <c r="J22" s="3"/>
      <c r="K22" s="3"/>
      <c r="L22" s="3"/>
    </row>
    <row r="23" spans="3:12" ht="12.75" customHeight="1" x14ac:dyDescent="0.2">
      <c r="C23" s="22"/>
      <c r="D23" s="22"/>
      <c r="E23" s="22"/>
      <c r="F23" s="22"/>
      <c r="G23" s="22"/>
      <c r="H23" s="22"/>
      <c r="I23" s="22"/>
      <c r="J23" s="3"/>
      <c r="K23" s="3"/>
      <c r="L23" s="3"/>
    </row>
    <row r="24" spans="3:12" ht="12.75" customHeight="1" x14ac:dyDescent="0.2">
      <c r="C24" s="22"/>
      <c r="D24" s="22"/>
      <c r="E24" s="22"/>
      <c r="F24" s="22"/>
      <c r="G24" s="22"/>
      <c r="H24" s="22"/>
      <c r="I24" s="22"/>
      <c r="J24" s="3"/>
      <c r="K24" s="3"/>
      <c r="L24" s="3"/>
    </row>
    <row r="25" spans="3:12" ht="12.75" customHeight="1" x14ac:dyDescent="0.2">
      <c r="C25" s="22"/>
      <c r="D25" s="22"/>
      <c r="E25" s="22"/>
      <c r="F25" s="22"/>
      <c r="G25" s="22"/>
      <c r="H25" s="22"/>
      <c r="I25" s="22"/>
      <c r="J25" s="3"/>
      <c r="K25" s="3"/>
      <c r="L25" s="3"/>
    </row>
    <row r="26" spans="3:12" ht="12.75" customHeight="1" x14ac:dyDescent="0.2">
      <c r="C26" s="22"/>
      <c r="D26" s="22"/>
      <c r="E26" s="22"/>
      <c r="F26" s="22"/>
      <c r="G26" s="22"/>
      <c r="H26" s="22"/>
      <c r="I26" s="22"/>
      <c r="J26" s="3"/>
      <c r="K26" s="3"/>
      <c r="L26" s="3"/>
    </row>
    <row r="27" spans="3:12" ht="12.75" customHeight="1" x14ac:dyDescent="0.2">
      <c r="C27" s="22"/>
      <c r="D27" s="22"/>
      <c r="E27" s="22"/>
      <c r="F27" s="22"/>
      <c r="G27" s="22"/>
      <c r="H27" s="22"/>
      <c r="I27" s="22"/>
      <c r="J27" s="3"/>
      <c r="K27" s="3"/>
      <c r="L27" s="3"/>
    </row>
    <row r="28" spans="3:12" ht="12.75" customHeight="1" x14ac:dyDescent="0.2">
      <c r="C28" s="27">
        <v>0.1</v>
      </c>
      <c r="D28" s="17" t="s">
        <v>9</v>
      </c>
      <c r="E28" s="14" t="s">
        <v>10</v>
      </c>
      <c r="F28" s="15">
        <v>19.03</v>
      </c>
      <c r="G28" s="18">
        <f>F28*C28</f>
        <v>1.9030000000000002</v>
      </c>
      <c r="H28" s="16"/>
      <c r="I28" s="18"/>
      <c r="J28" s="4"/>
      <c r="K28" s="4"/>
      <c r="L28" s="4"/>
    </row>
    <row r="29" spans="3:12" ht="12.75" customHeight="1" x14ac:dyDescent="0.2">
      <c r="C29" s="27">
        <v>0.1</v>
      </c>
      <c r="D29" s="17" t="s">
        <v>9</v>
      </c>
      <c r="E29" s="14" t="s">
        <v>11</v>
      </c>
      <c r="F29" s="15">
        <v>17.12</v>
      </c>
      <c r="G29" s="18">
        <f t="shared" ref="G29:G35" si="0">F29*C29</f>
        <v>1.7120000000000002</v>
      </c>
      <c r="H29" s="16"/>
      <c r="I29" s="18"/>
      <c r="J29" s="4"/>
      <c r="K29" s="4"/>
      <c r="L29" s="4"/>
    </row>
    <row r="30" spans="3:12" ht="12.75" customHeight="1" x14ac:dyDescent="0.2">
      <c r="C30" s="27">
        <v>0.05</v>
      </c>
      <c r="D30" s="17" t="s">
        <v>12</v>
      </c>
      <c r="E30" s="14" t="s">
        <v>13</v>
      </c>
      <c r="F30" s="15">
        <v>78</v>
      </c>
      <c r="G30" s="18">
        <f t="shared" si="0"/>
        <v>3.9000000000000004</v>
      </c>
      <c r="H30" s="16"/>
      <c r="I30" s="18"/>
      <c r="J30" s="4"/>
      <c r="K30" s="4"/>
      <c r="L30" s="4"/>
    </row>
    <row r="31" spans="3:12" ht="12.75" customHeight="1" x14ac:dyDescent="0.2">
      <c r="C31" s="27">
        <v>0.16</v>
      </c>
      <c r="D31" s="17" t="s">
        <v>9</v>
      </c>
      <c r="E31" s="14" t="s">
        <v>10</v>
      </c>
      <c r="F31" s="15">
        <v>19.03</v>
      </c>
      <c r="G31" s="18">
        <f t="shared" si="0"/>
        <v>3.0448000000000004</v>
      </c>
      <c r="H31" s="16"/>
      <c r="I31" s="18"/>
      <c r="J31" s="4"/>
      <c r="K31" s="4"/>
      <c r="L31" s="4"/>
    </row>
    <row r="32" spans="3:12" ht="12.75" customHeight="1" x14ac:dyDescent="0.2">
      <c r="C32" s="27">
        <v>0.16</v>
      </c>
      <c r="D32" s="17" t="s">
        <v>9</v>
      </c>
      <c r="E32" s="14" t="s">
        <v>11</v>
      </c>
      <c r="F32" s="15">
        <v>17.12</v>
      </c>
      <c r="G32" s="18">
        <f t="shared" si="0"/>
        <v>2.7392000000000003</v>
      </c>
      <c r="H32" s="16"/>
      <c r="I32" s="18"/>
      <c r="J32" s="4"/>
      <c r="K32" s="4"/>
      <c r="L32" s="4"/>
    </row>
    <row r="33" spans="2:13" ht="12.75" customHeight="1" x14ac:dyDescent="0.2">
      <c r="C33" s="27">
        <v>1.05</v>
      </c>
      <c r="D33" s="17" t="s">
        <v>8</v>
      </c>
      <c r="E33" s="14" t="s">
        <v>63</v>
      </c>
      <c r="F33" s="15">
        <v>8.68</v>
      </c>
      <c r="G33" s="18">
        <f t="shared" si="0"/>
        <v>9.1140000000000008</v>
      </c>
      <c r="H33" s="16"/>
      <c r="I33" s="18"/>
      <c r="J33" s="4"/>
      <c r="K33" s="4"/>
      <c r="L33" s="4"/>
      <c r="M33" s="26"/>
    </row>
    <row r="34" spans="2:13" ht="12.75" customHeight="1" x14ac:dyDescent="0.2">
      <c r="C34" s="27">
        <v>1.05</v>
      </c>
      <c r="D34" s="17" t="s">
        <v>8</v>
      </c>
      <c r="E34" s="14" t="s">
        <v>14</v>
      </c>
      <c r="F34" s="15">
        <v>2.61</v>
      </c>
      <c r="G34" s="18">
        <f t="shared" si="0"/>
        <v>2.7404999999999999</v>
      </c>
      <c r="H34" s="16"/>
      <c r="I34" s="18"/>
      <c r="J34" s="4"/>
      <c r="K34" s="4"/>
      <c r="L34" s="4"/>
    </row>
    <row r="35" spans="2:13" ht="12.75" customHeight="1" x14ac:dyDescent="0.2">
      <c r="C35" s="27">
        <v>5.5E-2</v>
      </c>
      <c r="D35" s="17" t="s">
        <v>12</v>
      </c>
      <c r="E35" s="14" t="s">
        <v>15</v>
      </c>
      <c r="F35" s="15">
        <v>86</v>
      </c>
      <c r="G35" s="18">
        <f t="shared" si="0"/>
        <v>4.7300000000000004</v>
      </c>
      <c r="H35" s="16"/>
      <c r="I35" s="18"/>
      <c r="J35" s="4"/>
      <c r="K35" s="4"/>
      <c r="L35" s="4"/>
    </row>
    <row r="36" spans="2:13" ht="12.75" customHeight="1" x14ac:dyDescent="0.2">
      <c r="E36" s="20" t="s">
        <v>16</v>
      </c>
      <c r="F36" s="21"/>
      <c r="G36" s="6">
        <f>SUM(G28:G35)</f>
        <v>29.883500000000005</v>
      </c>
      <c r="I36" s="6"/>
      <c r="J36" s="5"/>
      <c r="K36" s="5"/>
      <c r="L36" s="5"/>
    </row>
    <row r="38" spans="2:13" ht="12.75" customHeight="1" x14ac:dyDescent="0.2">
      <c r="B38" s="12" t="s">
        <v>18</v>
      </c>
      <c r="C38" s="12" t="s">
        <v>31</v>
      </c>
      <c r="D38" s="13" t="s">
        <v>33</v>
      </c>
      <c r="E38" s="13"/>
      <c r="F38" s="13"/>
      <c r="G38" s="13"/>
      <c r="H38" s="13"/>
      <c r="I38" s="13"/>
      <c r="J38" s="13"/>
      <c r="K38" s="2"/>
      <c r="L38" s="2"/>
    </row>
    <row r="39" spans="2:13" ht="12.75" customHeight="1" x14ac:dyDescent="0.2">
      <c r="C39" s="22" t="s">
        <v>58</v>
      </c>
      <c r="D39" s="22"/>
      <c r="E39" s="22"/>
      <c r="F39" s="22"/>
      <c r="G39" s="22"/>
      <c r="H39" s="22"/>
      <c r="I39" s="22"/>
      <c r="J39" s="3"/>
      <c r="K39" s="3"/>
      <c r="L39" s="3"/>
    </row>
    <row r="40" spans="2:13" ht="12.75" customHeight="1" x14ac:dyDescent="0.2">
      <c r="C40" s="22"/>
      <c r="D40" s="22"/>
      <c r="E40" s="22"/>
      <c r="F40" s="22"/>
      <c r="G40" s="22"/>
      <c r="H40" s="22"/>
      <c r="I40" s="22"/>
      <c r="J40" s="3"/>
      <c r="K40" s="3"/>
      <c r="L40" s="3"/>
    </row>
    <row r="41" spans="2:13" ht="12.75" customHeight="1" x14ac:dyDescent="0.2">
      <c r="C41" s="22"/>
      <c r="D41" s="22"/>
      <c r="E41" s="22"/>
      <c r="F41" s="22"/>
      <c r="G41" s="22"/>
      <c r="H41" s="22"/>
      <c r="I41" s="22"/>
      <c r="J41" s="3"/>
      <c r="K41" s="3"/>
      <c r="L41" s="3"/>
    </row>
    <row r="42" spans="2:13" ht="12.75" customHeight="1" x14ac:dyDescent="0.2">
      <c r="C42" s="22"/>
      <c r="D42" s="22"/>
      <c r="E42" s="22"/>
      <c r="F42" s="22"/>
      <c r="G42" s="22"/>
      <c r="H42" s="22"/>
      <c r="I42" s="22"/>
      <c r="J42" s="3"/>
      <c r="K42" s="3"/>
      <c r="L42" s="3"/>
    </row>
    <row r="43" spans="2:13" ht="12.75" customHeight="1" x14ac:dyDescent="0.2">
      <c r="C43" s="22"/>
      <c r="D43" s="22"/>
      <c r="E43" s="22"/>
      <c r="F43" s="22"/>
      <c r="G43" s="22"/>
      <c r="H43" s="22"/>
      <c r="I43" s="22"/>
      <c r="J43" s="3"/>
      <c r="K43" s="3"/>
      <c r="L43" s="3"/>
    </row>
    <row r="44" spans="2:13" ht="12.75" customHeight="1" x14ac:dyDescent="0.2">
      <c r="C44" s="22"/>
      <c r="D44" s="22"/>
      <c r="E44" s="22"/>
      <c r="F44" s="22"/>
      <c r="G44" s="22"/>
      <c r="H44" s="22"/>
      <c r="I44" s="22"/>
      <c r="J44" s="3"/>
      <c r="K44" s="3"/>
      <c r="L44" s="3"/>
    </row>
    <row r="45" spans="2:13" ht="12.75" customHeight="1" x14ac:dyDescent="0.2">
      <c r="C45" s="22"/>
      <c r="D45" s="22"/>
      <c r="E45" s="22"/>
      <c r="F45" s="22"/>
      <c r="G45" s="22"/>
      <c r="H45" s="22"/>
      <c r="I45" s="22"/>
      <c r="J45" s="3"/>
      <c r="K45" s="3"/>
      <c r="L45" s="3"/>
    </row>
    <row r="46" spans="2:13" ht="12.75" customHeight="1" x14ac:dyDescent="0.2">
      <c r="C46" s="22"/>
      <c r="D46" s="22"/>
      <c r="E46" s="22"/>
      <c r="F46" s="22"/>
      <c r="G46" s="22"/>
      <c r="H46" s="22"/>
      <c r="I46" s="22"/>
      <c r="J46" s="3"/>
      <c r="K46" s="3"/>
      <c r="L46" s="3"/>
    </row>
    <row r="47" spans="2:13" ht="12.75" customHeight="1" x14ac:dyDescent="0.2">
      <c r="C47" s="22"/>
      <c r="D47" s="22"/>
      <c r="E47" s="22"/>
      <c r="F47" s="22"/>
      <c r="G47" s="22"/>
      <c r="H47" s="22"/>
      <c r="I47" s="22"/>
      <c r="J47" s="3"/>
      <c r="K47" s="3"/>
      <c r="L47" s="3"/>
    </row>
    <row r="48" spans="2:13" ht="12.75" customHeight="1" x14ac:dyDescent="0.2">
      <c r="C48" s="22"/>
      <c r="D48" s="22"/>
      <c r="E48" s="22"/>
      <c r="F48" s="22"/>
      <c r="G48" s="22"/>
      <c r="H48" s="22"/>
      <c r="I48" s="22"/>
      <c r="J48" s="3"/>
      <c r="K48" s="3"/>
      <c r="L48" s="3"/>
    </row>
    <row r="49" spans="2:12" ht="12.75" customHeight="1" x14ac:dyDescent="0.2">
      <c r="C49" s="22"/>
      <c r="D49" s="22"/>
      <c r="E49" s="22"/>
      <c r="F49" s="22"/>
      <c r="G49" s="22"/>
      <c r="H49" s="22"/>
      <c r="I49" s="22"/>
      <c r="J49" s="3"/>
      <c r="K49" s="3"/>
      <c r="L49" s="3"/>
    </row>
    <row r="50" spans="2:12" ht="12.75" customHeight="1" x14ac:dyDescent="0.2">
      <c r="C50" s="22"/>
      <c r="D50" s="22"/>
      <c r="E50" s="22"/>
      <c r="F50" s="22"/>
      <c r="G50" s="22"/>
      <c r="H50" s="22"/>
      <c r="I50" s="22"/>
      <c r="J50" s="3"/>
      <c r="K50" s="3"/>
      <c r="L50" s="3"/>
    </row>
    <row r="51" spans="2:12" ht="12.75" customHeight="1" x14ac:dyDescent="0.2">
      <c r="C51" s="22"/>
      <c r="D51" s="22"/>
      <c r="E51" s="22"/>
      <c r="F51" s="22"/>
      <c r="G51" s="22"/>
      <c r="H51" s="22"/>
      <c r="I51" s="22"/>
      <c r="J51" s="3"/>
      <c r="K51" s="3"/>
      <c r="L51" s="3"/>
    </row>
    <row r="52" spans="2:12" ht="12.75" customHeight="1" x14ac:dyDescent="0.2">
      <c r="C52" s="22"/>
      <c r="D52" s="22"/>
      <c r="E52" s="22"/>
      <c r="F52" s="22"/>
      <c r="G52" s="22"/>
      <c r="H52" s="22"/>
      <c r="I52" s="22"/>
      <c r="J52" s="3"/>
      <c r="K52" s="3"/>
      <c r="L52" s="3"/>
    </row>
    <row r="53" spans="2:12" ht="12.75" customHeight="1" x14ac:dyDescent="0.2">
      <c r="C53" s="27">
        <v>0.1</v>
      </c>
      <c r="D53" s="17" t="s">
        <v>9</v>
      </c>
      <c r="E53" s="14" t="s">
        <v>10</v>
      </c>
      <c r="F53" s="15">
        <v>19.03</v>
      </c>
      <c r="G53" s="18">
        <f>F53*C53</f>
        <v>1.9030000000000002</v>
      </c>
      <c r="H53" s="18"/>
      <c r="J53" s="4"/>
      <c r="K53" s="4"/>
      <c r="L53" s="4"/>
    </row>
    <row r="54" spans="2:12" ht="12.75" customHeight="1" x14ac:dyDescent="0.2">
      <c r="C54" s="27">
        <v>0.1</v>
      </c>
      <c r="D54" s="17" t="s">
        <v>9</v>
      </c>
      <c r="E54" s="14" t="s">
        <v>11</v>
      </c>
      <c r="F54" s="15">
        <v>17.12</v>
      </c>
      <c r="G54" s="18">
        <f t="shared" ref="G54:G60" si="1">F54*C54</f>
        <v>1.7120000000000002</v>
      </c>
      <c r="H54" s="18"/>
      <c r="J54" s="4"/>
      <c r="K54" s="4"/>
      <c r="L54" s="4"/>
    </row>
    <row r="55" spans="2:12" ht="12.75" customHeight="1" x14ac:dyDescent="0.2">
      <c r="C55" s="27">
        <v>0.05</v>
      </c>
      <c r="D55" s="17" t="s">
        <v>12</v>
      </c>
      <c r="E55" s="14" t="s">
        <v>13</v>
      </c>
      <c r="F55" s="15">
        <v>78</v>
      </c>
      <c r="G55" s="18">
        <f t="shared" si="1"/>
        <v>3.9000000000000004</v>
      </c>
      <c r="H55" s="18"/>
      <c r="J55" s="4"/>
      <c r="K55" s="4"/>
      <c r="L55" s="4"/>
    </row>
    <row r="56" spans="2:12" ht="12.75" customHeight="1" x14ac:dyDescent="0.2">
      <c r="C56" s="27">
        <v>0.2</v>
      </c>
      <c r="D56" s="17" t="s">
        <v>9</v>
      </c>
      <c r="E56" s="14" t="s">
        <v>10</v>
      </c>
      <c r="F56" s="15">
        <v>19.03</v>
      </c>
      <c r="G56" s="18">
        <f t="shared" si="1"/>
        <v>3.8060000000000005</v>
      </c>
      <c r="H56" s="18"/>
      <c r="J56" s="4"/>
      <c r="K56" s="4"/>
      <c r="L56" s="4"/>
    </row>
    <row r="57" spans="2:12" ht="12.75" customHeight="1" x14ac:dyDescent="0.2">
      <c r="C57" s="27">
        <v>0.2</v>
      </c>
      <c r="D57" s="17" t="s">
        <v>9</v>
      </c>
      <c r="E57" s="14" t="s">
        <v>11</v>
      </c>
      <c r="F57" s="15">
        <v>17.12</v>
      </c>
      <c r="G57" s="18">
        <f t="shared" si="1"/>
        <v>3.4240000000000004</v>
      </c>
      <c r="H57" s="18"/>
      <c r="J57" s="4"/>
      <c r="K57" s="4"/>
      <c r="L57" s="4"/>
    </row>
    <row r="58" spans="2:12" ht="12.75" customHeight="1" x14ac:dyDescent="0.2">
      <c r="C58" s="27">
        <v>1.05</v>
      </c>
      <c r="D58" s="17" t="s">
        <v>8</v>
      </c>
      <c r="E58" s="14" t="s">
        <v>64</v>
      </c>
      <c r="F58" s="15">
        <v>9.06</v>
      </c>
      <c r="G58" s="18">
        <f t="shared" si="1"/>
        <v>9.5130000000000017</v>
      </c>
      <c r="H58" s="18"/>
      <c r="J58" s="4"/>
      <c r="K58" s="4"/>
      <c r="L58" s="4"/>
    </row>
    <row r="59" spans="2:12" ht="12.75" customHeight="1" x14ac:dyDescent="0.2">
      <c r="C59" s="27">
        <v>1.05</v>
      </c>
      <c r="D59" s="17" t="s">
        <v>8</v>
      </c>
      <c r="E59" s="14" t="s">
        <v>14</v>
      </c>
      <c r="F59" s="15">
        <v>2.61</v>
      </c>
      <c r="G59" s="18">
        <f t="shared" si="1"/>
        <v>2.7404999999999999</v>
      </c>
      <c r="H59" s="18"/>
      <c r="J59" s="4"/>
      <c r="K59" s="4"/>
      <c r="L59" s="4"/>
    </row>
    <row r="60" spans="2:12" ht="12.75" customHeight="1" x14ac:dyDescent="0.2">
      <c r="C60" s="27">
        <v>6.0999999999999999E-2</v>
      </c>
      <c r="D60" s="17" t="s">
        <v>12</v>
      </c>
      <c r="E60" s="14" t="s">
        <v>15</v>
      </c>
      <c r="F60" s="15">
        <v>86</v>
      </c>
      <c r="G60" s="18">
        <f t="shared" si="1"/>
        <v>5.2459999999999996</v>
      </c>
      <c r="H60" s="18"/>
      <c r="J60" s="4"/>
      <c r="K60" s="4"/>
      <c r="L60" s="4"/>
    </row>
    <row r="61" spans="2:12" ht="12.75" customHeight="1" x14ac:dyDescent="0.2">
      <c r="E61" s="20" t="s">
        <v>16</v>
      </c>
      <c r="F61" s="20"/>
      <c r="G61" s="6">
        <f>SUM(G53:G60)</f>
        <v>32.244500000000002</v>
      </c>
      <c r="H61" s="6"/>
      <c r="J61" s="5"/>
      <c r="K61" s="5"/>
      <c r="L61" s="5"/>
    </row>
    <row r="63" spans="2:12" ht="12.75" customHeight="1" x14ac:dyDescent="0.2">
      <c r="B63" s="12" t="s">
        <v>19</v>
      </c>
      <c r="C63" s="12" t="s">
        <v>31</v>
      </c>
      <c r="D63" s="13" t="s">
        <v>34</v>
      </c>
      <c r="E63" s="13"/>
      <c r="F63" s="13"/>
      <c r="G63" s="13"/>
      <c r="H63" s="13"/>
      <c r="I63" s="13"/>
      <c r="J63" s="13"/>
      <c r="K63" s="2"/>
      <c r="L63" s="2"/>
    </row>
    <row r="64" spans="2:12" ht="12.75" customHeight="1" x14ac:dyDescent="0.2">
      <c r="C64" s="22" t="s">
        <v>57</v>
      </c>
      <c r="D64" s="22"/>
      <c r="E64" s="22"/>
      <c r="F64" s="22"/>
      <c r="G64" s="22"/>
      <c r="H64" s="22"/>
      <c r="I64" s="22"/>
      <c r="J64" s="3"/>
      <c r="K64" s="3"/>
      <c r="L64" s="3"/>
    </row>
    <row r="65" spans="3:12" ht="12.75" customHeight="1" x14ac:dyDescent="0.2">
      <c r="C65" s="22"/>
      <c r="D65" s="22"/>
      <c r="E65" s="22"/>
      <c r="F65" s="22"/>
      <c r="G65" s="22"/>
      <c r="H65" s="22"/>
      <c r="I65" s="22"/>
      <c r="J65" s="3"/>
      <c r="K65" s="3"/>
      <c r="L65" s="3"/>
    </row>
    <row r="66" spans="3:12" ht="12.75" customHeight="1" x14ac:dyDescent="0.2">
      <c r="C66" s="22"/>
      <c r="D66" s="22"/>
      <c r="E66" s="22"/>
      <c r="F66" s="22"/>
      <c r="G66" s="22"/>
      <c r="H66" s="22"/>
      <c r="I66" s="22"/>
      <c r="J66" s="3"/>
      <c r="K66" s="3"/>
      <c r="L66" s="3"/>
    </row>
    <row r="67" spans="3:12" ht="12.75" customHeight="1" x14ac:dyDescent="0.2">
      <c r="C67" s="22"/>
      <c r="D67" s="22"/>
      <c r="E67" s="22"/>
      <c r="F67" s="22"/>
      <c r="G67" s="22"/>
      <c r="H67" s="22"/>
      <c r="I67" s="22"/>
      <c r="J67" s="3"/>
      <c r="K67" s="3"/>
      <c r="L67" s="3"/>
    </row>
    <row r="68" spans="3:12" ht="12.75" customHeight="1" x14ac:dyDescent="0.2">
      <c r="C68" s="22"/>
      <c r="D68" s="22"/>
      <c r="E68" s="22"/>
      <c r="F68" s="22"/>
      <c r="G68" s="22"/>
      <c r="H68" s="22"/>
      <c r="I68" s="22"/>
      <c r="J68" s="3"/>
      <c r="K68" s="3"/>
      <c r="L68" s="3"/>
    </row>
    <row r="69" spans="3:12" ht="12.75" customHeight="1" x14ac:dyDescent="0.2">
      <c r="C69" s="22"/>
      <c r="D69" s="22"/>
      <c r="E69" s="22"/>
      <c r="F69" s="22"/>
      <c r="G69" s="22"/>
      <c r="H69" s="22"/>
      <c r="I69" s="22"/>
      <c r="J69" s="3"/>
      <c r="K69" s="3"/>
      <c r="L69" s="3"/>
    </row>
    <row r="70" spans="3:12" ht="12.75" customHeight="1" x14ac:dyDescent="0.2">
      <c r="C70" s="22"/>
      <c r="D70" s="22"/>
      <c r="E70" s="22"/>
      <c r="F70" s="22"/>
      <c r="G70" s="22"/>
      <c r="H70" s="22"/>
      <c r="I70" s="22"/>
      <c r="J70" s="3"/>
      <c r="K70" s="3"/>
      <c r="L70" s="3"/>
    </row>
    <row r="71" spans="3:12" ht="12.75" customHeight="1" x14ac:dyDescent="0.2">
      <c r="C71" s="22"/>
      <c r="D71" s="22"/>
      <c r="E71" s="22"/>
      <c r="F71" s="22"/>
      <c r="G71" s="22"/>
      <c r="H71" s="22"/>
      <c r="I71" s="22"/>
      <c r="J71" s="3"/>
      <c r="K71" s="3"/>
      <c r="L71" s="3"/>
    </row>
    <row r="72" spans="3:12" ht="12.75" customHeight="1" x14ac:dyDescent="0.2">
      <c r="C72" s="22"/>
      <c r="D72" s="22"/>
      <c r="E72" s="22"/>
      <c r="F72" s="22"/>
      <c r="G72" s="22"/>
      <c r="H72" s="22"/>
      <c r="I72" s="22"/>
      <c r="J72" s="3"/>
      <c r="K72" s="3"/>
      <c r="L72" s="3"/>
    </row>
    <row r="73" spans="3:12" ht="12.75" customHeight="1" x14ac:dyDescent="0.2">
      <c r="C73" s="22"/>
      <c r="D73" s="22"/>
      <c r="E73" s="22"/>
      <c r="F73" s="22"/>
      <c r="G73" s="22"/>
      <c r="H73" s="22"/>
      <c r="I73" s="22"/>
      <c r="J73" s="3"/>
      <c r="K73" s="3"/>
      <c r="L73" s="3"/>
    </row>
    <row r="74" spans="3:12" ht="12.75" customHeight="1" x14ac:dyDescent="0.2">
      <c r="C74" s="22"/>
      <c r="D74" s="22"/>
      <c r="E74" s="22"/>
      <c r="F74" s="22"/>
      <c r="G74" s="22"/>
      <c r="H74" s="22"/>
      <c r="I74" s="22"/>
      <c r="J74" s="3"/>
      <c r="K74" s="3"/>
      <c r="L74" s="3"/>
    </row>
    <row r="75" spans="3:12" ht="12.75" customHeight="1" x14ac:dyDescent="0.2">
      <c r="C75" s="22"/>
      <c r="D75" s="22"/>
      <c r="E75" s="22"/>
      <c r="F75" s="22"/>
      <c r="G75" s="22"/>
      <c r="H75" s="22"/>
      <c r="I75" s="22"/>
      <c r="J75" s="3"/>
      <c r="K75" s="3"/>
      <c r="L75" s="3"/>
    </row>
    <row r="76" spans="3:12" ht="12.75" customHeight="1" x14ac:dyDescent="0.2">
      <c r="C76" s="22"/>
      <c r="D76" s="22"/>
      <c r="E76" s="22"/>
      <c r="F76" s="22"/>
      <c r="G76" s="22"/>
      <c r="H76" s="22"/>
      <c r="I76" s="22"/>
      <c r="J76" s="3"/>
      <c r="K76" s="3"/>
      <c r="L76" s="3"/>
    </row>
    <row r="77" spans="3:12" ht="12.75" customHeight="1" x14ac:dyDescent="0.2">
      <c r="C77" s="22"/>
      <c r="D77" s="22"/>
      <c r="E77" s="22"/>
      <c r="F77" s="22"/>
      <c r="G77" s="22"/>
      <c r="H77" s="22"/>
      <c r="I77" s="22"/>
      <c r="J77" s="3"/>
      <c r="K77" s="3"/>
      <c r="L77" s="3"/>
    </row>
    <row r="78" spans="3:12" ht="12.75" customHeight="1" x14ac:dyDescent="0.2">
      <c r="C78" s="27">
        <v>0.1</v>
      </c>
      <c r="D78" s="17" t="s">
        <v>9</v>
      </c>
      <c r="E78" s="14" t="s">
        <v>10</v>
      </c>
      <c r="F78" s="15">
        <v>19.03</v>
      </c>
      <c r="G78" s="18">
        <f>F78*C78</f>
        <v>1.9030000000000002</v>
      </c>
      <c r="H78" s="18"/>
      <c r="J78" s="4"/>
      <c r="K78" s="4"/>
      <c r="L78" s="4"/>
    </row>
    <row r="79" spans="3:12" ht="12.75" customHeight="1" x14ac:dyDescent="0.2">
      <c r="C79" s="27">
        <v>0.1</v>
      </c>
      <c r="D79" s="17" t="s">
        <v>9</v>
      </c>
      <c r="E79" s="14" t="s">
        <v>11</v>
      </c>
      <c r="F79" s="15">
        <v>17.12</v>
      </c>
      <c r="G79" s="18">
        <f t="shared" ref="G79:G85" si="2">F79*C79</f>
        <v>1.7120000000000002</v>
      </c>
      <c r="H79" s="18"/>
      <c r="J79" s="4"/>
      <c r="K79" s="4"/>
      <c r="L79" s="4"/>
    </row>
    <row r="80" spans="3:12" ht="12.75" customHeight="1" x14ac:dyDescent="0.2">
      <c r="C80" s="27">
        <v>0.05</v>
      </c>
      <c r="D80" s="17" t="s">
        <v>12</v>
      </c>
      <c r="E80" s="14" t="s">
        <v>13</v>
      </c>
      <c r="F80" s="15">
        <v>78</v>
      </c>
      <c r="G80" s="18">
        <f t="shared" si="2"/>
        <v>3.9000000000000004</v>
      </c>
      <c r="H80" s="18"/>
      <c r="J80" s="4"/>
      <c r="K80" s="4"/>
      <c r="L80" s="4"/>
    </row>
    <row r="81" spans="2:12" ht="12.75" customHeight="1" x14ac:dyDescent="0.2">
      <c r="C81" s="27">
        <v>0.25</v>
      </c>
      <c r="D81" s="17" t="s">
        <v>9</v>
      </c>
      <c r="E81" s="14" t="s">
        <v>10</v>
      </c>
      <c r="F81" s="15">
        <v>19.03</v>
      </c>
      <c r="G81" s="18">
        <f t="shared" si="2"/>
        <v>4.7575000000000003</v>
      </c>
      <c r="H81" s="18"/>
      <c r="J81" s="4"/>
      <c r="K81" s="4"/>
      <c r="L81" s="4"/>
    </row>
    <row r="82" spans="2:12" ht="12.75" customHeight="1" x14ac:dyDescent="0.2">
      <c r="C82" s="27">
        <v>0.25</v>
      </c>
      <c r="D82" s="17" t="s">
        <v>9</v>
      </c>
      <c r="E82" s="14" t="s">
        <v>11</v>
      </c>
      <c r="F82" s="15">
        <v>17.12</v>
      </c>
      <c r="G82" s="18">
        <f t="shared" si="2"/>
        <v>4.28</v>
      </c>
      <c r="H82" s="18"/>
      <c r="J82" s="4"/>
      <c r="K82" s="4"/>
      <c r="L82" s="4"/>
    </row>
    <row r="83" spans="2:12" ht="12.75" customHeight="1" x14ac:dyDescent="0.2">
      <c r="C83" s="27">
        <v>1.05</v>
      </c>
      <c r="D83" s="17" t="s">
        <v>8</v>
      </c>
      <c r="E83" s="14" t="s">
        <v>65</v>
      </c>
      <c r="F83" s="15">
        <v>11</v>
      </c>
      <c r="G83" s="18">
        <f t="shared" si="2"/>
        <v>11.55</v>
      </c>
      <c r="H83" s="18"/>
      <c r="J83" s="4"/>
      <c r="K83" s="4"/>
      <c r="L83" s="4"/>
    </row>
    <row r="84" spans="2:12" ht="12.75" customHeight="1" x14ac:dyDescent="0.2">
      <c r="C84" s="27">
        <v>1.05</v>
      </c>
      <c r="D84" s="17" t="s">
        <v>8</v>
      </c>
      <c r="E84" s="14" t="s">
        <v>14</v>
      </c>
      <c r="F84" s="15">
        <v>2.61</v>
      </c>
      <c r="G84" s="18">
        <f t="shared" si="2"/>
        <v>2.7404999999999999</v>
      </c>
      <c r="H84" s="18"/>
      <c r="J84" s="4"/>
      <c r="K84" s="4"/>
      <c r="L84" s="4"/>
    </row>
    <row r="85" spans="2:12" ht="12.75" customHeight="1" x14ac:dyDescent="0.2">
      <c r="C85" s="27">
        <v>0.08</v>
      </c>
      <c r="D85" s="17" t="s">
        <v>12</v>
      </c>
      <c r="E85" s="14" t="s">
        <v>15</v>
      </c>
      <c r="F85" s="15">
        <v>86</v>
      </c>
      <c r="G85" s="18">
        <f t="shared" si="2"/>
        <v>6.88</v>
      </c>
      <c r="H85" s="18"/>
      <c r="J85" s="4"/>
      <c r="K85" s="4"/>
      <c r="L85" s="4"/>
    </row>
    <row r="86" spans="2:12" ht="12.75" customHeight="1" x14ac:dyDescent="0.2">
      <c r="E86" s="20" t="s">
        <v>16</v>
      </c>
      <c r="F86" s="20"/>
      <c r="G86" s="6">
        <f>SUM(G78:G85)</f>
        <v>37.723000000000006</v>
      </c>
      <c r="H86" s="6"/>
      <c r="J86" s="5"/>
      <c r="K86" s="5"/>
      <c r="L86" s="5"/>
    </row>
    <row r="88" spans="2:12" ht="12.75" customHeight="1" x14ac:dyDescent="0.2">
      <c r="B88" s="12" t="s">
        <v>20</v>
      </c>
      <c r="C88" s="12" t="s">
        <v>31</v>
      </c>
      <c r="D88" s="13" t="s">
        <v>35</v>
      </c>
      <c r="E88" s="13"/>
      <c r="F88" s="13"/>
      <c r="G88" s="13"/>
      <c r="H88" s="13"/>
      <c r="I88" s="13"/>
      <c r="J88" s="13"/>
      <c r="K88" s="2"/>
      <c r="L88" s="2"/>
    </row>
    <row r="89" spans="2:12" ht="12.75" customHeight="1" x14ac:dyDescent="0.2">
      <c r="C89" s="22" t="s">
        <v>56</v>
      </c>
      <c r="D89" s="22"/>
      <c r="E89" s="22"/>
      <c r="F89" s="22"/>
      <c r="G89" s="22"/>
      <c r="H89" s="22"/>
      <c r="I89" s="22"/>
      <c r="J89" s="3"/>
      <c r="K89" s="3"/>
      <c r="L89" s="3"/>
    </row>
    <row r="90" spans="2:12" ht="12.75" customHeight="1" x14ac:dyDescent="0.2">
      <c r="C90" s="22"/>
      <c r="D90" s="22"/>
      <c r="E90" s="22"/>
      <c r="F90" s="22"/>
      <c r="G90" s="22"/>
      <c r="H90" s="22"/>
      <c r="I90" s="22"/>
      <c r="J90" s="3"/>
      <c r="K90" s="3"/>
      <c r="L90" s="3"/>
    </row>
    <row r="91" spans="2:12" ht="12.75" customHeight="1" x14ac:dyDescent="0.2">
      <c r="C91" s="22"/>
      <c r="D91" s="22"/>
      <c r="E91" s="22"/>
      <c r="F91" s="22"/>
      <c r="G91" s="22"/>
      <c r="H91" s="22"/>
      <c r="I91" s="22"/>
      <c r="J91" s="3"/>
      <c r="K91" s="3"/>
      <c r="L91" s="3"/>
    </row>
    <row r="92" spans="2:12" ht="12.75" customHeight="1" x14ac:dyDescent="0.2">
      <c r="C92" s="22"/>
      <c r="D92" s="22"/>
      <c r="E92" s="22"/>
      <c r="F92" s="22"/>
      <c r="G92" s="22"/>
      <c r="H92" s="22"/>
      <c r="I92" s="22"/>
      <c r="J92" s="3"/>
      <c r="K92" s="3"/>
      <c r="L92" s="3"/>
    </row>
    <row r="93" spans="2:12" ht="12.75" customHeight="1" x14ac:dyDescent="0.2">
      <c r="C93" s="22"/>
      <c r="D93" s="22"/>
      <c r="E93" s="22"/>
      <c r="F93" s="22"/>
      <c r="G93" s="22"/>
      <c r="H93" s="22"/>
      <c r="I93" s="22"/>
      <c r="J93" s="3"/>
      <c r="K93" s="3"/>
      <c r="L93" s="3"/>
    </row>
    <row r="94" spans="2:12" ht="12.75" customHeight="1" x14ac:dyDescent="0.2">
      <c r="C94" s="22"/>
      <c r="D94" s="22"/>
      <c r="E94" s="22"/>
      <c r="F94" s="22"/>
      <c r="G94" s="22"/>
      <c r="H94" s="22"/>
      <c r="I94" s="22"/>
      <c r="J94" s="3"/>
      <c r="K94" s="3"/>
      <c r="L94" s="3"/>
    </row>
    <row r="95" spans="2:12" ht="12.75" customHeight="1" x14ac:dyDescent="0.2">
      <c r="C95" s="22"/>
      <c r="D95" s="22"/>
      <c r="E95" s="22"/>
      <c r="F95" s="22"/>
      <c r="G95" s="22"/>
      <c r="H95" s="22"/>
      <c r="I95" s="22"/>
      <c r="J95" s="3"/>
      <c r="K95" s="3"/>
      <c r="L95" s="3"/>
    </row>
    <row r="96" spans="2:12" ht="12.75" customHeight="1" x14ac:dyDescent="0.2">
      <c r="C96" s="22"/>
      <c r="D96" s="22"/>
      <c r="E96" s="22"/>
      <c r="F96" s="22"/>
      <c r="G96" s="22"/>
      <c r="H96" s="22"/>
      <c r="I96" s="22"/>
      <c r="J96" s="3"/>
      <c r="K96" s="3"/>
      <c r="L96" s="3"/>
    </row>
    <row r="97" spans="3:12" ht="12.75" customHeight="1" x14ac:dyDescent="0.2">
      <c r="C97" s="22"/>
      <c r="D97" s="22"/>
      <c r="E97" s="22"/>
      <c r="F97" s="22"/>
      <c r="G97" s="22"/>
      <c r="H97" s="22"/>
      <c r="I97" s="22"/>
      <c r="J97" s="3"/>
      <c r="K97" s="3"/>
      <c r="L97" s="3"/>
    </row>
    <row r="98" spans="3:12" ht="12.75" customHeight="1" x14ac:dyDescent="0.2">
      <c r="C98" s="22"/>
      <c r="D98" s="22"/>
      <c r="E98" s="22"/>
      <c r="F98" s="22"/>
      <c r="G98" s="22"/>
      <c r="H98" s="22"/>
      <c r="I98" s="22"/>
      <c r="J98" s="3"/>
      <c r="K98" s="3"/>
      <c r="L98" s="3"/>
    </row>
    <row r="99" spans="3:12" ht="12.75" customHeight="1" x14ac:dyDescent="0.2">
      <c r="C99" s="22"/>
      <c r="D99" s="22"/>
      <c r="E99" s="22"/>
      <c r="F99" s="22"/>
      <c r="G99" s="22"/>
      <c r="H99" s="22"/>
      <c r="I99" s="22"/>
      <c r="J99" s="3"/>
      <c r="K99" s="3"/>
      <c r="L99" s="3"/>
    </row>
    <row r="100" spans="3:12" ht="12.75" customHeight="1" x14ac:dyDescent="0.2">
      <c r="C100" s="22"/>
      <c r="D100" s="22"/>
      <c r="E100" s="22"/>
      <c r="F100" s="22"/>
      <c r="G100" s="22"/>
      <c r="H100" s="22"/>
      <c r="I100" s="22"/>
      <c r="J100" s="3"/>
      <c r="K100" s="3"/>
      <c r="L100" s="3"/>
    </row>
    <row r="101" spans="3:12" ht="12.75" customHeight="1" x14ac:dyDescent="0.2">
      <c r="C101" s="22"/>
      <c r="D101" s="22"/>
      <c r="E101" s="22"/>
      <c r="F101" s="22"/>
      <c r="G101" s="22"/>
      <c r="H101" s="22"/>
      <c r="I101" s="22"/>
      <c r="J101" s="3"/>
      <c r="K101" s="3"/>
      <c r="L101" s="3"/>
    </row>
    <row r="102" spans="3:12" ht="12.75" customHeight="1" x14ac:dyDescent="0.2">
      <c r="C102" s="22"/>
      <c r="D102" s="22"/>
      <c r="E102" s="22"/>
      <c r="F102" s="22"/>
      <c r="G102" s="22"/>
      <c r="H102" s="22"/>
      <c r="I102" s="22"/>
      <c r="J102" s="3"/>
      <c r="K102" s="3"/>
      <c r="L102" s="3"/>
    </row>
    <row r="103" spans="3:12" ht="12.75" customHeight="1" x14ac:dyDescent="0.2">
      <c r="C103" s="27">
        <v>0.1</v>
      </c>
      <c r="D103" s="17" t="s">
        <v>9</v>
      </c>
      <c r="E103" s="14" t="s">
        <v>10</v>
      </c>
      <c r="F103" s="15">
        <v>19.03</v>
      </c>
      <c r="G103" s="18">
        <f>F103*C103</f>
        <v>1.9030000000000002</v>
      </c>
      <c r="H103" s="18"/>
      <c r="J103" s="4"/>
      <c r="K103" s="4"/>
      <c r="L103" s="4"/>
    </row>
    <row r="104" spans="3:12" ht="12.75" customHeight="1" x14ac:dyDescent="0.2">
      <c r="C104" s="27">
        <v>0.1</v>
      </c>
      <c r="D104" s="17" t="s">
        <v>9</v>
      </c>
      <c r="E104" s="14" t="s">
        <v>11</v>
      </c>
      <c r="F104" s="15">
        <v>17.12</v>
      </c>
      <c r="G104" s="18">
        <f t="shared" ref="G104:G110" si="3">F104*C104</f>
        <v>1.7120000000000002</v>
      </c>
      <c r="H104" s="18"/>
      <c r="J104" s="4"/>
      <c r="K104" s="4"/>
      <c r="L104" s="4"/>
    </row>
    <row r="105" spans="3:12" ht="12.75" customHeight="1" x14ac:dyDescent="0.2">
      <c r="C105" s="27">
        <v>0.05</v>
      </c>
      <c r="D105" s="17" t="s">
        <v>12</v>
      </c>
      <c r="E105" s="14" t="s">
        <v>13</v>
      </c>
      <c r="F105" s="15">
        <v>78</v>
      </c>
      <c r="G105" s="18">
        <f t="shared" si="3"/>
        <v>3.9000000000000004</v>
      </c>
      <c r="H105" s="18"/>
      <c r="J105" s="4"/>
      <c r="K105" s="4"/>
      <c r="L105" s="4"/>
    </row>
    <row r="106" spans="3:12" ht="12.75" customHeight="1" x14ac:dyDescent="0.2">
      <c r="C106" s="27">
        <v>0.28000000000000003</v>
      </c>
      <c r="D106" s="17" t="s">
        <v>9</v>
      </c>
      <c r="E106" s="14" t="s">
        <v>10</v>
      </c>
      <c r="F106" s="15">
        <v>19.03</v>
      </c>
      <c r="G106" s="18">
        <f t="shared" si="3"/>
        <v>5.3284000000000011</v>
      </c>
      <c r="H106" s="18"/>
      <c r="J106" s="4"/>
      <c r="K106" s="4"/>
      <c r="L106" s="4"/>
    </row>
    <row r="107" spans="3:12" ht="12.75" customHeight="1" x14ac:dyDescent="0.2">
      <c r="C107" s="27">
        <v>0.28000000000000003</v>
      </c>
      <c r="D107" s="17" t="s">
        <v>9</v>
      </c>
      <c r="E107" s="14" t="s">
        <v>11</v>
      </c>
      <c r="F107" s="15">
        <v>17.12</v>
      </c>
      <c r="G107" s="18">
        <f t="shared" si="3"/>
        <v>4.7936000000000005</v>
      </c>
      <c r="H107" s="18"/>
      <c r="J107" s="4"/>
      <c r="K107" s="4"/>
      <c r="L107" s="4"/>
    </row>
    <row r="108" spans="3:12" ht="12.75" customHeight="1" x14ac:dyDescent="0.2">
      <c r="C108" s="27">
        <v>1.05</v>
      </c>
      <c r="D108" s="17" t="s">
        <v>8</v>
      </c>
      <c r="E108" s="14" t="s">
        <v>66</v>
      </c>
      <c r="F108" s="15">
        <v>11.14</v>
      </c>
      <c r="G108" s="18">
        <f t="shared" si="3"/>
        <v>11.697000000000001</v>
      </c>
      <c r="H108" s="18"/>
      <c r="J108" s="4"/>
      <c r="K108" s="4"/>
      <c r="L108" s="4"/>
    </row>
    <row r="109" spans="3:12" ht="12.75" customHeight="1" x14ac:dyDescent="0.2">
      <c r="C109" s="27">
        <v>1.05</v>
      </c>
      <c r="D109" s="17" t="s">
        <v>8</v>
      </c>
      <c r="E109" s="14" t="s">
        <v>14</v>
      </c>
      <c r="F109" s="15">
        <v>2.61</v>
      </c>
      <c r="G109" s="18">
        <f t="shared" si="3"/>
        <v>2.7404999999999999</v>
      </c>
      <c r="H109" s="18"/>
      <c r="J109" s="4"/>
      <c r="K109" s="4"/>
      <c r="L109" s="4"/>
    </row>
    <row r="110" spans="3:12" ht="12.75" customHeight="1" x14ac:dyDescent="0.2">
      <c r="C110" s="27">
        <v>8.5000000000000006E-2</v>
      </c>
      <c r="D110" s="17" t="s">
        <v>12</v>
      </c>
      <c r="E110" s="14" t="s">
        <v>15</v>
      </c>
      <c r="F110" s="15">
        <v>86</v>
      </c>
      <c r="G110" s="18">
        <f t="shared" si="3"/>
        <v>7.3100000000000005</v>
      </c>
      <c r="H110" s="18"/>
      <c r="J110" s="4"/>
      <c r="K110" s="4"/>
      <c r="L110" s="4"/>
    </row>
    <row r="111" spans="3:12" ht="12.75" customHeight="1" x14ac:dyDescent="0.2">
      <c r="E111" s="20" t="s">
        <v>16</v>
      </c>
      <c r="F111" s="20"/>
      <c r="G111" s="6">
        <f>SUM(G103:G110)</f>
        <v>39.384500000000003</v>
      </c>
      <c r="H111" s="6"/>
      <c r="J111" s="5"/>
      <c r="K111" s="5"/>
      <c r="L111" s="5"/>
    </row>
    <row r="113" spans="2:12" ht="12.75" customHeight="1" x14ac:dyDescent="0.2">
      <c r="B113" s="12" t="s">
        <v>21</v>
      </c>
      <c r="C113" s="12" t="s">
        <v>31</v>
      </c>
      <c r="D113" s="13" t="s">
        <v>36</v>
      </c>
      <c r="E113" s="13"/>
      <c r="F113" s="13"/>
      <c r="G113" s="13"/>
      <c r="H113" s="13"/>
      <c r="I113" s="13"/>
      <c r="J113" s="13"/>
      <c r="K113" s="2"/>
      <c r="L113" s="2"/>
    </row>
    <row r="114" spans="2:12" ht="12.75" customHeight="1" x14ac:dyDescent="0.2">
      <c r="C114" s="22" t="s">
        <v>55</v>
      </c>
      <c r="D114" s="22"/>
      <c r="E114" s="22"/>
      <c r="F114" s="22"/>
      <c r="G114" s="22"/>
      <c r="H114" s="22"/>
      <c r="I114" s="22"/>
      <c r="J114" s="3"/>
      <c r="K114" s="3"/>
      <c r="L114" s="3"/>
    </row>
    <row r="115" spans="2:12" ht="12.75" customHeight="1" x14ac:dyDescent="0.2">
      <c r="C115" s="22"/>
      <c r="D115" s="22"/>
      <c r="E115" s="22"/>
      <c r="F115" s="22"/>
      <c r="G115" s="22"/>
      <c r="H115" s="22"/>
      <c r="I115" s="22"/>
      <c r="J115" s="3"/>
      <c r="K115" s="3"/>
      <c r="L115" s="3"/>
    </row>
    <row r="116" spans="2:12" ht="12.75" customHeight="1" x14ac:dyDescent="0.2">
      <c r="C116" s="22"/>
      <c r="D116" s="22"/>
      <c r="E116" s="22"/>
      <c r="F116" s="22"/>
      <c r="G116" s="22"/>
      <c r="H116" s="22"/>
      <c r="I116" s="22"/>
      <c r="J116" s="3"/>
      <c r="K116" s="3"/>
      <c r="L116" s="3"/>
    </row>
    <row r="117" spans="2:12" ht="12.75" customHeight="1" x14ac:dyDescent="0.2">
      <c r="C117" s="22"/>
      <c r="D117" s="22"/>
      <c r="E117" s="22"/>
      <c r="F117" s="22"/>
      <c r="G117" s="22"/>
      <c r="H117" s="22"/>
      <c r="I117" s="22"/>
      <c r="J117" s="3"/>
      <c r="K117" s="3"/>
      <c r="L117" s="3"/>
    </row>
    <row r="118" spans="2:12" ht="12.75" customHeight="1" x14ac:dyDescent="0.2">
      <c r="C118" s="22"/>
      <c r="D118" s="22"/>
      <c r="E118" s="22"/>
      <c r="F118" s="22"/>
      <c r="G118" s="22"/>
      <c r="H118" s="22"/>
      <c r="I118" s="22"/>
      <c r="J118" s="3"/>
      <c r="K118" s="3"/>
      <c r="L118" s="3"/>
    </row>
    <row r="119" spans="2:12" ht="12.75" customHeight="1" x14ac:dyDescent="0.2">
      <c r="C119" s="22"/>
      <c r="D119" s="22"/>
      <c r="E119" s="22"/>
      <c r="F119" s="22"/>
      <c r="G119" s="22"/>
      <c r="H119" s="22"/>
      <c r="I119" s="22"/>
      <c r="J119" s="3"/>
      <c r="K119" s="3"/>
      <c r="L119" s="3"/>
    </row>
    <row r="120" spans="2:12" ht="12.75" customHeight="1" x14ac:dyDescent="0.2">
      <c r="C120" s="22"/>
      <c r="D120" s="22"/>
      <c r="E120" s="22"/>
      <c r="F120" s="22"/>
      <c r="G120" s="22"/>
      <c r="H120" s="22"/>
      <c r="I120" s="22"/>
      <c r="J120" s="3"/>
      <c r="K120" s="3"/>
      <c r="L120" s="3"/>
    </row>
    <row r="121" spans="2:12" ht="12.75" customHeight="1" x14ac:dyDescent="0.2">
      <c r="C121" s="22"/>
      <c r="D121" s="22"/>
      <c r="E121" s="22"/>
      <c r="F121" s="22"/>
      <c r="G121" s="22"/>
      <c r="H121" s="22"/>
      <c r="I121" s="22"/>
      <c r="J121" s="3"/>
      <c r="K121" s="3"/>
      <c r="L121" s="3"/>
    </row>
    <row r="122" spans="2:12" ht="12.75" customHeight="1" x14ac:dyDescent="0.2">
      <c r="C122" s="22"/>
      <c r="D122" s="22"/>
      <c r="E122" s="22"/>
      <c r="F122" s="22"/>
      <c r="G122" s="22"/>
      <c r="H122" s="22"/>
      <c r="I122" s="22"/>
      <c r="J122" s="3"/>
      <c r="K122" s="3"/>
      <c r="L122" s="3"/>
    </row>
    <row r="123" spans="2:12" ht="12.75" customHeight="1" x14ac:dyDescent="0.2">
      <c r="C123" s="22"/>
      <c r="D123" s="22"/>
      <c r="E123" s="22"/>
      <c r="F123" s="22"/>
      <c r="G123" s="22"/>
      <c r="H123" s="22"/>
      <c r="I123" s="22"/>
      <c r="J123" s="3"/>
      <c r="K123" s="3"/>
      <c r="L123" s="3"/>
    </row>
    <row r="124" spans="2:12" ht="12.75" customHeight="1" x14ac:dyDescent="0.2">
      <c r="C124" s="22"/>
      <c r="D124" s="22"/>
      <c r="E124" s="22"/>
      <c r="F124" s="22"/>
      <c r="G124" s="22"/>
      <c r="H124" s="22"/>
      <c r="I124" s="22"/>
      <c r="J124" s="3"/>
      <c r="K124" s="3"/>
      <c r="L124" s="3"/>
    </row>
    <row r="125" spans="2:12" ht="12.75" customHeight="1" x14ac:dyDescent="0.2">
      <c r="C125" s="22"/>
      <c r="D125" s="22"/>
      <c r="E125" s="22"/>
      <c r="F125" s="22"/>
      <c r="G125" s="22"/>
      <c r="H125" s="22"/>
      <c r="I125" s="22"/>
      <c r="J125" s="3"/>
      <c r="K125" s="3"/>
      <c r="L125" s="3"/>
    </row>
    <row r="126" spans="2:12" ht="12.75" customHeight="1" x14ac:dyDescent="0.2">
      <c r="C126" s="22"/>
      <c r="D126" s="22"/>
      <c r="E126" s="22"/>
      <c r="F126" s="22"/>
      <c r="G126" s="22"/>
      <c r="H126" s="22"/>
      <c r="I126" s="22"/>
      <c r="J126" s="3"/>
      <c r="K126" s="3"/>
      <c r="L126" s="3"/>
    </row>
    <row r="127" spans="2:12" ht="12.75" customHeight="1" x14ac:dyDescent="0.2">
      <c r="C127" s="22"/>
      <c r="D127" s="22"/>
      <c r="E127" s="22"/>
      <c r="F127" s="22"/>
      <c r="G127" s="22"/>
      <c r="H127" s="22"/>
      <c r="I127" s="22"/>
      <c r="J127" s="3"/>
      <c r="K127" s="3"/>
      <c r="L127" s="3"/>
    </row>
    <row r="128" spans="2:12" ht="12.75" customHeight="1" x14ac:dyDescent="0.2">
      <c r="C128" s="27">
        <v>0.1</v>
      </c>
      <c r="D128" s="17" t="s">
        <v>9</v>
      </c>
      <c r="E128" s="14" t="s">
        <v>10</v>
      </c>
      <c r="F128" s="15">
        <v>19.03</v>
      </c>
      <c r="G128" s="18">
        <f>F128*C128</f>
        <v>1.9030000000000002</v>
      </c>
      <c r="H128" s="18"/>
      <c r="J128" s="4"/>
      <c r="K128" s="4"/>
      <c r="L128" s="4"/>
    </row>
    <row r="129" spans="2:12" ht="12.75" customHeight="1" x14ac:dyDescent="0.2">
      <c r="C129" s="27">
        <v>0.1</v>
      </c>
      <c r="D129" s="17" t="s">
        <v>9</v>
      </c>
      <c r="E129" s="14" t="s">
        <v>11</v>
      </c>
      <c r="F129" s="15">
        <v>17.12</v>
      </c>
      <c r="G129" s="18">
        <f t="shared" ref="G129:G135" si="4">F129*C129</f>
        <v>1.7120000000000002</v>
      </c>
      <c r="H129" s="18"/>
      <c r="J129" s="4"/>
      <c r="K129" s="4"/>
      <c r="L129" s="4"/>
    </row>
    <row r="130" spans="2:12" ht="12.75" customHeight="1" x14ac:dyDescent="0.2">
      <c r="C130" s="27">
        <v>0.05</v>
      </c>
      <c r="D130" s="17" t="s">
        <v>12</v>
      </c>
      <c r="E130" s="14" t="s">
        <v>13</v>
      </c>
      <c r="F130" s="15">
        <v>78</v>
      </c>
      <c r="G130" s="18">
        <f t="shared" si="4"/>
        <v>3.9000000000000004</v>
      </c>
      <c r="H130" s="18"/>
      <c r="J130" s="4"/>
      <c r="K130" s="4"/>
      <c r="L130" s="4"/>
    </row>
    <row r="131" spans="2:12" ht="12.75" customHeight="1" x14ac:dyDescent="0.2">
      <c r="C131" s="27">
        <v>0.3</v>
      </c>
      <c r="D131" s="17" t="s">
        <v>9</v>
      </c>
      <c r="E131" s="14" t="s">
        <v>10</v>
      </c>
      <c r="F131" s="15">
        <v>19.03</v>
      </c>
      <c r="G131" s="18">
        <f t="shared" si="4"/>
        <v>5.7090000000000005</v>
      </c>
      <c r="H131" s="18"/>
      <c r="J131" s="4"/>
      <c r="K131" s="4"/>
      <c r="L131" s="4"/>
    </row>
    <row r="132" spans="2:12" ht="12.75" customHeight="1" x14ac:dyDescent="0.2">
      <c r="C132" s="27">
        <v>0.3</v>
      </c>
      <c r="D132" s="17" t="s">
        <v>9</v>
      </c>
      <c r="E132" s="14" t="s">
        <v>11</v>
      </c>
      <c r="F132" s="15">
        <v>17.12</v>
      </c>
      <c r="G132" s="18">
        <f t="shared" si="4"/>
        <v>5.1360000000000001</v>
      </c>
      <c r="H132" s="18"/>
      <c r="J132" s="4"/>
      <c r="K132" s="4"/>
      <c r="L132" s="4"/>
    </row>
    <row r="133" spans="2:12" ht="12.75" customHeight="1" x14ac:dyDescent="0.2">
      <c r="C133" s="27">
        <v>1.05</v>
      </c>
      <c r="D133" s="17" t="s">
        <v>8</v>
      </c>
      <c r="E133" s="14" t="s">
        <v>67</v>
      </c>
      <c r="F133" s="15">
        <v>11.3</v>
      </c>
      <c r="G133" s="18">
        <f t="shared" si="4"/>
        <v>11.865000000000002</v>
      </c>
      <c r="H133" s="18"/>
      <c r="J133" s="4"/>
      <c r="K133" s="4"/>
      <c r="L133" s="4"/>
    </row>
    <row r="134" spans="2:12" ht="12.75" customHeight="1" x14ac:dyDescent="0.2">
      <c r="C134" s="27">
        <v>1.05</v>
      </c>
      <c r="D134" s="17" t="s">
        <v>8</v>
      </c>
      <c r="E134" s="14" t="s">
        <v>14</v>
      </c>
      <c r="F134" s="15">
        <v>2.61</v>
      </c>
      <c r="G134" s="18">
        <f t="shared" si="4"/>
        <v>2.7404999999999999</v>
      </c>
      <c r="H134" s="18"/>
      <c r="J134" s="4"/>
      <c r="K134" s="4"/>
      <c r="L134" s="4"/>
    </row>
    <row r="135" spans="2:12" ht="12.75" customHeight="1" x14ac:dyDescent="0.2">
      <c r="C135" s="27">
        <v>0.09</v>
      </c>
      <c r="D135" s="17" t="s">
        <v>12</v>
      </c>
      <c r="E135" s="14" t="s">
        <v>15</v>
      </c>
      <c r="F135" s="15">
        <v>86</v>
      </c>
      <c r="G135" s="18">
        <f t="shared" si="4"/>
        <v>7.7399999999999993</v>
      </c>
      <c r="H135" s="18"/>
      <c r="J135" s="4"/>
      <c r="K135" s="4"/>
      <c r="L135" s="4"/>
    </row>
    <row r="136" spans="2:12" ht="12.75" customHeight="1" x14ac:dyDescent="0.2">
      <c r="E136" s="20" t="s">
        <v>16</v>
      </c>
      <c r="F136" s="20"/>
      <c r="G136" s="6">
        <f>SUM(G128:G135)</f>
        <v>40.705500000000001</v>
      </c>
      <c r="H136" s="6"/>
      <c r="J136" s="5"/>
      <c r="K136" s="5"/>
      <c r="L136" s="5"/>
    </row>
    <row r="138" spans="2:12" ht="12.75" customHeight="1" x14ac:dyDescent="0.2">
      <c r="B138" s="12" t="s">
        <v>22</v>
      </c>
      <c r="C138" s="12" t="s">
        <v>31</v>
      </c>
      <c r="D138" s="13" t="s">
        <v>37</v>
      </c>
      <c r="E138" s="13"/>
      <c r="F138" s="13"/>
      <c r="G138" s="13"/>
      <c r="H138" s="13"/>
      <c r="I138" s="13"/>
      <c r="J138" s="13"/>
      <c r="K138" s="2"/>
      <c r="L138" s="2"/>
    </row>
    <row r="139" spans="2:12" ht="12.75" customHeight="1" x14ac:dyDescent="0.2">
      <c r="C139" s="22" t="s">
        <v>54</v>
      </c>
      <c r="D139" s="22"/>
      <c r="E139" s="22"/>
      <c r="F139" s="22"/>
      <c r="G139" s="22"/>
      <c r="H139" s="22"/>
      <c r="I139" s="22"/>
      <c r="J139" s="3"/>
      <c r="K139" s="3"/>
      <c r="L139" s="3"/>
    </row>
    <row r="140" spans="2:12" ht="12.75" customHeight="1" x14ac:dyDescent="0.2">
      <c r="C140" s="22"/>
      <c r="D140" s="22"/>
      <c r="E140" s="22"/>
      <c r="F140" s="22"/>
      <c r="G140" s="22"/>
      <c r="H140" s="22"/>
      <c r="I140" s="22"/>
      <c r="J140" s="3"/>
      <c r="K140" s="3"/>
      <c r="L140" s="3"/>
    </row>
    <row r="141" spans="2:12" ht="12.75" customHeight="1" x14ac:dyDescent="0.2">
      <c r="C141" s="22"/>
      <c r="D141" s="22"/>
      <c r="E141" s="22"/>
      <c r="F141" s="22"/>
      <c r="G141" s="22"/>
      <c r="H141" s="22"/>
      <c r="I141" s="22"/>
      <c r="J141" s="3"/>
      <c r="K141" s="3"/>
      <c r="L141" s="3"/>
    </row>
    <row r="142" spans="2:12" ht="12.75" customHeight="1" x14ac:dyDescent="0.2">
      <c r="C142" s="22"/>
      <c r="D142" s="22"/>
      <c r="E142" s="22"/>
      <c r="F142" s="22"/>
      <c r="G142" s="22"/>
      <c r="H142" s="22"/>
      <c r="I142" s="22"/>
      <c r="J142" s="3"/>
      <c r="K142" s="3"/>
      <c r="L142" s="3"/>
    </row>
    <row r="143" spans="2:12" ht="12.75" customHeight="1" x14ac:dyDescent="0.2">
      <c r="C143" s="22"/>
      <c r="D143" s="22"/>
      <c r="E143" s="22"/>
      <c r="F143" s="22"/>
      <c r="G143" s="22"/>
      <c r="H143" s="22"/>
      <c r="I143" s="22"/>
      <c r="J143" s="3"/>
      <c r="K143" s="3"/>
      <c r="L143" s="3"/>
    </row>
    <row r="144" spans="2:12" ht="12.75" customHeight="1" x14ac:dyDescent="0.2">
      <c r="C144" s="22"/>
      <c r="D144" s="22"/>
      <c r="E144" s="22"/>
      <c r="F144" s="22"/>
      <c r="G144" s="22"/>
      <c r="H144" s="22"/>
      <c r="I144" s="22"/>
      <c r="J144" s="3"/>
      <c r="K144" s="3"/>
      <c r="L144" s="3"/>
    </row>
    <row r="145" spans="3:12" ht="12.75" customHeight="1" x14ac:dyDescent="0.2">
      <c r="C145" s="22"/>
      <c r="D145" s="22"/>
      <c r="E145" s="22"/>
      <c r="F145" s="22"/>
      <c r="G145" s="22"/>
      <c r="H145" s="22"/>
      <c r="I145" s="22"/>
      <c r="J145" s="3"/>
      <c r="K145" s="3"/>
      <c r="L145" s="3"/>
    </row>
    <row r="146" spans="3:12" ht="12.75" customHeight="1" x14ac:dyDescent="0.2">
      <c r="C146" s="22"/>
      <c r="D146" s="22"/>
      <c r="E146" s="22"/>
      <c r="F146" s="22"/>
      <c r="G146" s="22"/>
      <c r="H146" s="22"/>
      <c r="I146" s="22"/>
      <c r="J146" s="3"/>
      <c r="K146" s="3"/>
      <c r="L146" s="3"/>
    </row>
    <row r="147" spans="3:12" ht="12.75" customHeight="1" x14ac:dyDescent="0.2">
      <c r="C147" s="22"/>
      <c r="D147" s="22"/>
      <c r="E147" s="22"/>
      <c r="F147" s="22"/>
      <c r="G147" s="22"/>
      <c r="H147" s="22"/>
      <c r="I147" s="22"/>
      <c r="J147" s="3"/>
      <c r="K147" s="3"/>
      <c r="L147" s="3"/>
    </row>
    <row r="148" spans="3:12" ht="12.75" customHeight="1" x14ac:dyDescent="0.2">
      <c r="C148" s="22"/>
      <c r="D148" s="22"/>
      <c r="E148" s="22"/>
      <c r="F148" s="22"/>
      <c r="G148" s="22"/>
      <c r="H148" s="22"/>
      <c r="I148" s="22"/>
      <c r="J148" s="3"/>
      <c r="K148" s="3"/>
      <c r="L148" s="3"/>
    </row>
    <row r="149" spans="3:12" ht="12.75" customHeight="1" x14ac:dyDescent="0.2">
      <c r="C149" s="22"/>
      <c r="D149" s="22"/>
      <c r="E149" s="22"/>
      <c r="F149" s="22"/>
      <c r="G149" s="22"/>
      <c r="H149" s="22"/>
      <c r="I149" s="22"/>
      <c r="J149" s="3"/>
      <c r="K149" s="3"/>
      <c r="L149" s="3"/>
    </row>
    <row r="150" spans="3:12" ht="12.75" customHeight="1" x14ac:dyDescent="0.2">
      <c r="C150" s="22"/>
      <c r="D150" s="22"/>
      <c r="E150" s="22"/>
      <c r="F150" s="22"/>
      <c r="G150" s="22"/>
      <c r="H150" s="22"/>
      <c r="I150" s="22"/>
      <c r="J150" s="3"/>
      <c r="K150" s="3"/>
      <c r="L150" s="3"/>
    </row>
    <row r="151" spans="3:12" ht="12.75" customHeight="1" x14ac:dyDescent="0.2">
      <c r="C151" s="22"/>
      <c r="D151" s="22"/>
      <c r="E151" s="22"/>
      <c r="F151" s="22"/>
      <c r="G151" s="22"/>
      <c r="H151" s="22"/>
      <c r="I151" s="22"/>
      <c r="J151" s="3"/>
      <c r="K151" s="3"/>
      <c r="L151" s="3"/>
    </row>
    <row r="152" spans="3:12" ht="12.75" customHeight="1" x14ac:dyDescent="0.2">
      <c r="C152" s="22"/>
      <c r="D152" s="22"/>
      <c r="E152" s="22"/>
      <c r="F152" s="22"/>
      <c r="G152" s="22"/>
      <c r="H152" s="22"/>
      <c r="I152" s="22"/>
      <c r="J152" s="3"/>
      <c r="K152" s="3"/>
      <c r="L152" s="3"/>
    </row>
    <row r="153" spans="3:12" ht="12.75" customHeight="1" x14ac:dyDescent="0.2">
      <c r="C153" s="27">
        <v>0.1</v>
      </c>
      <c r="D153" s="17" t="s">
        <v>9</v>
      </c>
      <c r="E153" s="14" t="s">
        <v>10</v>
      </c>
      <c r="F153" s="15">
        <v>19.03</v>
      </c>
      <c r="G153" s="18">
        <f>F153*C153</f>
        <v>1.9030000000000002</v>
      </c>
      <c r="H153" s="18"/>
      <c r="J153" s="4"/>
      <c r="K153" s="4"/>
      <c r="L153" s="4"/>
    </row>
    <row r="154" spans="3:12" ht="12.75" customHeight="1" x14ac:dyDescent="0.2">
      <c r="C154" s="27">
        <v>0.1</v>
      </c>
      <c r="D154" s="17" t="s">
        <v>9</v>
      </c>
      <c r="E154" s="14" t="s">
        <v>11</v>
      </c>
      <c r="F154" s="15">
        <v>17.12</v>
      </c>
      <c r="G154" s="18">
        <f t="shared" ref="G154:G160" si="5">F154*C154</f>
        <v>1.7120000000000002</v>
      </c>
      <c r="H154" s="18"/>
      <c r="J154" s="4"/>
      <c r="K154" s="4"/>
      <c r="L154" s="4"/>
    </row>
    <row r="155" spans="3:12" ht="12.75" customHeight="1" x14ac:dyDescent="0.2">
      <c r="C155" s="27">
        <v>0.05</v>
      </c>
      <c r="D155" s="17" t="s">
        <v>12</v>
      </c>
      <c r="E155" s="14" t="s">
        <v>13</v>
      </c>
      <c r="F155" s="15">
        <v>78</v>
      </c>
      <c r="G155" s="18">
        <f t="shared" si="5"/>
        <v>3.9000000000000004</v>
      </c>
      <c r="H155" s="18"/>
      <c r="J155" s="4"/>
      <c r="K155" s="4"/>
      <c r="L155" s="4"/>
    </row>
    <row r="156" spans="3:12" ht="12.75" customHeight="1" x14ac:dyDescent="0.2">
      <c r="C156" s="27">
        <v>0.34</v>
      </c>
      <c r="D156" s="17" t="s">
        <v>9</v>
      </c>
      <c r="E156" s="14" t="s">
        <v>10</v>
      </c>
      <c r="F156" s="15">
        <v>19.03</v>
      </c>
      <c r="G156" s="18">
        <f t="shared" si="5"/>
        <v>6.4702000000000011</v>
      </c>
      <c r="H156" s="18"/>
      <c r="J156" s="4"/>
      <c r="K156" s="4"/>
      <c r="L156" s="4"/>
    </row>
    <row r="157" spans="3:12" ht="12.75" customHeight="1" x14ac:dyDescent="0.2">
      <c r="C157" s="27">
        <v>0.34</v>
      </c>
      <c r="D157" s="17" t="s">
        <v>9</v>
      </c>
      <c r="E157" s="14" t="s">
        <v>11</v>
      </c>
      <c r="F157" s="15">
        <v>17.12</v>
      </c>
      <c r="G157" s="18">
        <f t="shared" si="5"/>
        <v>5.8208000000000011</v>
      </c>
      <c r="H157" s="18"/>
      <c r="J157" s="4"/>
      <c r="K157" s="4"/>
      <c r="L157" s="4"/>
    </row>
    <row r="158" spans="3:12" ht="12.75" customHeight="1" x14ac:dyDescent="0.2">
      <c r="C158" s="27">
        <v>1.05</v>
      </c>
      <c r="D158" s="17" t="s">
        <v>8</v>
      </c>
      <c r="E158" s="14" t="s">
        <v>68</v>
      </c>
      <c r="F158" s="15">
        <v>12.13</v>
      </c>
      <c r="G158" s="18">
        <f t="shared" si="5"/>
        <v>12.736500000000001</v>
      </c>
      <c r="H158" s="18"/>
      <c r="J158" s="4"/>
      <c r="K158" s="4"/>
      <c r="L158" s="4"/>
    </row>
    <row r="159" spans="3:12" ht="12.75" customHeight="1" x14ac:dyDescent="0.2">
      <c r="C159" s="27">
        <v>1.05</v>
      </c>
      <c r="D159" s="17" t="s">
        <v>8</v>
      </c>
      <c r="E159" s="14" t="s">
        <v>14</v>
      </c>
      <c r="F159" s="15">
        <v>2.61</v>
      </c>
      <c r="G159" s="18">
        <f t="shared" si="5"/>
        <v>2.7404999999999999</v>
      </c>
      <c r="H159" s="18"/>
      <c r="J159" s="4"/>
      <c r="K159" s="4"/>
      <c r="L159" s="4"/>
    </row>
    <row r="160" spans="3:12" ht="12.75" customHeight="1" x14ac:dyDescent="0.2">
      <c r="C160" s="27">
        <v>9.3000000000000013E-2</v>
      </c>
      <c r="D160" s="17" t="s">
        <v>12</v>
      </c>
      <c r="E160" s="14" t="s">
        <v>15</v>
      </c>
      <c r="F160" s="15">
        <v>86</v>
      </c>
      <c r="G160" s="18">
        <f t="shared" si="5"/>
        <v>7.9980000000000011</v>
      </c>
      <c r="H160" s="18"/>
      <c r="J160" s="4"/>
      <c r="K160" s="4"/>
      <c r="L160" s="4"/>
    </row>
    <row r="161" spans="2:12" ht="12.75" customHeight="1" x14ac:dyDescent="0.2">
      <c r="E161" s="20" t="s">
        <v>16</v>
      </c>
      <c r="F161" s="20"/>
      <c r="G161" s="6">
        <f>SUM(G153:G160)</f>
        <v>43.281000000000006</v>
      </c>
      <c r="H161" s="6"/>
      <c r="J161" s="5"/>
      <c r="K161" s="5"/>
      <c r="L161" s="5"/>
    </row>
    <row r="163" spans="2:12" ht="12.75" customHeight="1" x14ac:dyDescent="0.2">
      <c r="B163" s="12" t="s">
        <v>23</v>
      </c>
      <c r="C163" s="12" t="s">
        <v>31</v>
      </c>
      <c r="D163" s="13" t="s">
        <v>38</v>
      </c>
      <c r="E163" s="13"/>
      <c r="F163" s="13"/>
      <c r="G163" s="13"/>
      <c r="H163" s="13"/>
      <c r="I163" s="13"/>
      <c r="J163" s="13"/>
      <c r="K163" s="2"/>
      <c r="L163" s="2"/>
    </row>
    <row r="164" spans="2:12" ht="12.75" customHeight="1" x14ac:dyDescent="0.2">
      <c r="C164" s="22" t="s">
        <v>53</v>
      </c>
      <c r="D164" s="22"/>
      <c r="E164" s="22"/>
      <c r="F164" s="22"/>
      <c r="G164" s="22"/>
      <c r="H164" s="22"/>
      <c r="I164" s="22"/>
      <c r="J164" s="3"/>
      <c r="K164" s="3"/>
      <c r="L164" s="3"/>
    </row>
    <row r="165" spans="2:12" ht="12.75" customHeight="1" x14ac:dyDescent="0.2">
      <c r="C165" s="22"/>
      <c r="D165" s="22"/>
      <c r="E165" s="22"/>
      <c r="F165" s="22"/>
      <c r="G165" s="22"/>
      <c r="H165" s="22"/>
      <c r="I165" s="22"/>
      <c r="J165" s="3"/>
      <c r="K165" s="3"/>
      <c r="L165" s="3"/>
    </row>
    <row r="166" spans="2:12" ht="12.75" customHeight="1" x14ac:dyDescent="0.2">
      <c r="C166" s="22"/>
      <c r="D166" s="22"/>
      <c r="E166" s="22"/>
      <c r="F166" s="22"/>
      <c r="G166" s="22"/>
      <c r="H166" s="22"/>
      <c r="I166" s="22"/>
      <c r="J166" s="3"/>
      <c r="K166" s="3"/>
      <c r="L166" s="3"/>
    </row>
    <row r="167" spans="2:12" ht="12.75" customHeight="1" x14ac:dyDescent="0.2">
      <c r="C167" s="22"/>
      <c r="D167" s="22"/>
      <c r="E167" s="22"/>
      <c r="F167" s="22"/>
      <c r="G167" s="22"/>
      <c r="H167" s="22"/>
      <c r="I167" s="22"/>
      <c r="J167" s="3"/>
      <c r="K167" s="3"/>
      <c r="L167" s="3"/>
    </row>
    <row r="168" spans="2:12" ht="12.75" customHeight="1" x14ac:dyDescent="0.2">
      <c r="C168" s="22"/>
      <c r="D168" s="22"/>
      <c r="E168" s="22"/>
      <c r="F168" s="22"/>
      <c r="G168" s="22"/>
      <c r="H168" s="22"/>
      <c r="I168" s="22"/>
      <c r="J168" s="3"/>
      <c r="K168" s="3"/>
      <c r="L168" s="3"/>
    </row>
    <row r="169" spans="2:12" ht="12.75" customHeight="1" x14ac:dyDescent="0.2">
      <c r="C169" s="22"/>
      <c r="D169" s="22"/>
      <c r="E169" s="22"/>
      <c r="F169" s="22"/>
      <c r="G169" s="22"/>
      <c r="H169" s="22"/>
      <c r="I169" s="22"/>
      <c r="J169" s="3"/>
      <c r="K169" s="3"/>
      <c r="L169" s="3"/>
    </row>
    <row r="170" spans="2:12" ht="12.75" customHeight="1" x14ac:dyDescent="0.2">
      <c r="C170" s="22"/>
      <c r="D170" s="22"/>
      <c r="E170" s="22"/>
      <c r="F170" s="22"/>
      <c r="G170" s="22"/>
      <c r="H170" s="22"/>
      <c r="I170" s="22"/>
      <c r="J170" s="3"/>
      <c r="K170" s="3"/>
      <c r="L170" s="3"/>
    </row>
    <row r="171" spans="2:12" ht="12.75" customHeight="1" x14ac:dyDescent="0.2">
      <c r="C171" s="22"/>
      <c r="D171" s="22"/>
      <c r="E171" s="22"/>
      <c r="F171" s="22"/>
      <c r="G171" s="22"/>
      <c r="H171" s="22"/>
      <c r="I171" s="22"/>
      <c r="J171" s="3"/>
      <c r="K171" s="3"/>
      <c r="L171" s="3"/>
    </row>
    <row r="172" spans="2:12" ht="12.75" customHeight="1" x14ac:dyDescent="0.2">
      <c r="C172" s="22"/>
      <c r="D172" s="22"/>
      <c r="E172" s="22"/>
      <c r="F172" s="22"/>
      <c r="G172" s="22"/>
      <c r="H172" s="22"/>
      <c r="I172" s="22"/>
      <c r="J172" s="3"/>
      <c r="K172" s="3"/>
      <c r="L172" s="3"/>
    </row>
    <row r="173" spans="2:12" ht="12.75" customHeight="1" x14ac:dyDescent="0.2">
      <c r="C173" s="22"/>
      <c r="D173" s="22"/>
      <c r="E173" s="22"/>
      <c r="F173" s="22"/>
      <c r="G173" s="22"/>
      <c r="H173" s="22"/>
      <c r="I173" s="22"/>
      <c r="J173" s="3"/>
      <c r="K173" s="3"/>
      <c r="L173" s="3"/>
    </row>
    <row r="174" spans="2:12" ht="12.75" customHeight="1" x14ac:dyDescent="0.2">
      <c r="C174" s="22"/>
      <c r="D174" s="22"/>
      <c r="E174" s="22"/>
      <c r="F174" s="22"/>
      <c r="G174" s="22"/>
      <c r="H174" s="22"/>
      <c r="I174" s="22"/>
      <c r="J174" s="3"/>
      <c r="K174" s="3"/>
      <c r="L174" s="3"/>
    </row>
    <row r="175" spans="2:12" ht="12.75" customHeight="1" x14ac:dyDescent="0.2">
      <c r="C175" s="22"/>
      <c r="D175" s="22"/>
      <c r="E175" s="22"/>
      <c r="F175" s="22"/>
      <c r="G175" s="22"/>
      <c r="H175" s="22"/>
      <c r="I175" s="22"/>
      <c r="J175" s="3"/>
      <c r="K175" s="3"/>
      <c r="L175" s="3"/>
    </row>
    <row r="176" spans="2:12" ht="12.75" customHeight="1" x14ac:dyDescent="0.2">
      <c r="C176" s="22"/>
      <c r="D176" s="22"/>
      <c r="E176" s="22"/>
      <c r="F176" s="22"/>
      <c r="G176" s="22"/>
      <c r="H176" s="22"/>
      <c r="I176" s="22"/>
      <c r="J176" s="3"/>
      <c r="K176" s="3"/>
      <c r="L176" s="3"/>
    </row>
    <row r="177" spans="2:12" ht="12.75" customHeight="1" x14ac:dyDescent="0.2">
      <c r="C177" s="22"/>
      <c r="D177" s="22"/>
      <c r="E177" s="22"/>
      <c r="F177" s="22"/>
      <c r="G177" s="22"/>
      <c r="H177" s="22"/>
      <c r="I177" s="22"/>
      <c r="J177" s="3"/>
      <c r="K177" s="3"/>
      <c r="L177" s="3"/>
    </row>
    <row r="178" spans="2:12" ht="12.75" customHeight="1" x14ac:dyDescent="0.2">
      <c r="C178" s="27">
        <v>0.1</v>
      </c>
      <c r="D178" s="17" t="s">
        <v>9</v>
      </c>
      <c r="E178" s="14" t="s">
        <v>10</v>
      </c>
      <c r="F178" s="15">
        <v>19.03</v>
      </c>
      <c r="G178" s="18">
        <f>F178*C178</f>
        <v>1.9030000000000002</v>
      </c>
      <c r="H178" s="18"/>
      <c r="J178" s="4"/>
      <c r="K178" s="4"/>
      <c r="L178" s="4"/>
    </row>
    <row r="179" spans="2:12" ht="12.75" customHeight="1" x14ac:dyDescent="0.2">
      <c r="C179" s="27">
        <v>0.1</v>
      </c>
      <c r="D179" s="17" t="s">
        <v>9</v>
      </c>
      <c r="E179" s="14" t="s">
        <v>11</v>
      </c>
      <c r="F179" s="15">
        <v>17.12</v>
      </c>
      <c r="G179" s="18">
        <f t="shared" ref="G179:G185" si="6">F179*C179</f>
        <v>1.7120000000000002</v>
      </c>
      <c r="H179" s="18"/>
      <c r="J179" s="4"/>
      <c r="K179" s="4"/>
      <c r="L179" s="4"/>
    </row>
    <row r="180" spans="2:12" ht="12.75" customHeight="1" x14ac:dyDescent="0.2">
      <c r="C180" s="27">
        <v>0.05</v>
      </c>
      <c r="D180" s="17" t="s">
        <v>12</v>
      </c>
      <c r="E180" s="14" t="s">
        <v>13</v>
      </c>
      <c r="F180" s="15">
        <v>78</v>
      </c>
      <c r="G180" s="18">
        <f t="shared" si="6"/>
        <v>3.9000000000000004</v>
      </c>
      <c r="H180" s="18"/>
      <c r="J180" s="4"/>
      <c r="K180" s="4"/>
      <c r="L180" s="4"/>
    </row>
    <row r="181" spans="2:12" ht="12.75" customHeight="1" x14ac:dyDescent="0.2">
      <c r="C181" s="27">
        <v>0.34</v>
      </c>
      <c r="D181" s="17" t="s">
        <v>9</v>
      </c>
      <c r="E181" s="14" t="s">
        <v>10</v>
      </c>
      <c r="F181" s="15">
        <v>19.03</v>
      </c>
      <c r="G181" s="18">
        <f t="shared" si="6"/>
        <v>6.4702000000000011</v>
      </c>
      <c r="H181" s="18"/>
      <c r="J181" s="4"/>
      <c r="K181" s="4"/>
      <c r="L181" s="4"/>
    </row>
    <row r="182" spans="2:12" ht="12.75" customHeight="1" x14ac:dyDescent="0.2">
      <c r="C182" s="27">
        <v>0.34</v>
      </c>
      <c r="D182" s="17" t="s">
        <v>9</v>
      </c>
      <c r="E182" s="14" t="s">
        <v>11</v>
      </c>
      <c r="F182" s="15">
        <v>17.12</v>
      </c>
      <c r="G182" s="18">
        <f t="shared" si="6"/>
        <v>5.8208000000000011</v>
      </c>
      <c r="H182" s="18"/>
      <c r="J182" s="4"/>
      <c r="K182" s="4"/>
      <c r="L182" s="4"/>
    </row>
    <row r="183" spans="2:12" ht="12.75" customHeight="1" x14ac:dyDescent="0.2">
      <c r="C183" s="27">
        <v>1.05</v>
      </c>
      <c r="D183" s="17" t="s">
        <v>8</v>
      </c>
      <c r="E183" s="14" t="s">
        <v>69</v>
      </c>
      <c r="F183" s="15">
        <v>12.39</v>
      </c>
      <c r="G183" s="18">
        <f t="shared" si="6"/>
        <v>13.009500000000001</v>
      </c>
      <c r="H183" s="18"/>
      <c r="J183" s="4"/>
      <c r="K183" s="4"/>
      <c r="L183" s="4"/>
    </row>
    <row r="184" spans="2:12" ht="12.75" customHeight="1" x14ac:dyDescent="0.2">
      <c r="C184" s="27">
        <v>1.05</v>
      </c>
      <c r="D184" s="17" t="s">
        <v>8</v>
      </c>
      <c r="E184" s="14" t="s">
        <v>14</v>
      </c>
      <c r="F184" s="15">
        <v>2.61</v>
      </c>
      <c r="G184" s="18">
        <f t="shared" si="6"/>
        <v>2.7404999999999999</v>
      </c>
      <c r="H184" s="18"/>
      <c r="J184" s="4"/>
      <c r="K184" s="4"/>
      <c r="L184" s="4"/>
    </row>
    <row r="185" spans="2:12" ht="12.75" customHeight="1" x14ac:dyDescent="0.2">
      <c r="C185" s="27">
        <v>9.9000000000000005E-2</v>
      </c>
      <c r="D185" s="17" t="s">
        <v>12</v>
      </c>
      <c r="E185" s="14" t="s">
        <v>15</v>
      </c>
      <c r="F185" s="15">
        <v>86</v>
      </c>
      <c r="G185" s="18">
        <f t="shared" si="6"/>
        <v>8.5140000000000011</v>
      </c>
      <c r="H185" s="18"/>
      <c r="J185" s="4"/>
      <c r="K185" s="4"/>
      <c r="L185" s="4"/>
    </row>
    <row r="186" spans="2:12" ht="12.75" customHeight="1" x14ac:dyDescent="0.2">
      <c r="E186" s="20" t="s">
        <v>16</v>
      </c>
      <c r="F186" s="20"/>
      <c r="G186" s="6">
        <f>SUM(G178:G185)</f>
        <v>44.070000000000007</v>
      </c>
      <c r="H186" s="6"/>
      <c r="J186" s="5"/>
      <c r="K186" s="5"/>
      <c r="L186" s="5"/>
    </row>
    <row r="188" spans="2:12" ht="12.75" customHeight="1" x14ac:dyDescent="0.2">
      <c r="B188" s="12" t="s">
        <v>24</v>
      </c>
      <c r="C188" s="12" t="s">
        <v>31</v>
      </c>
      <c r="D188" s="13" t="s">
        <v>39</v>
      </c>
      <c r="E188" s="13"/>
      <c r="F188" s="13"/>
      <c r="G188" s="13"/>
      <c r="H188" s="13"/>
      <c r="I188" s="13"/>
      <c r="J188" s="13"/>
      <c r="K188" s="2"/>
      <c r="L188" s="2"/>
    </row>
    <row r="189" spans="2:12" ht="12.75" customHeight="1" x14ac:dyDescent="0.2">
      <c r="C189" s="22" t="s">
        <v>52</v>
      </c>
      <c r="D189" s="22"/>
      <c r="E189" s="22"/>
      <c r="F189" s="22"/>
      <c r="G189" s="22"/>
      <c r="H189" s="22"/>
      <c r="I189" s="22"/>
      <c r="J189" s="3"/>
      <c r="K189" s="3"/>
      <c r="L189" s="3"/>
    </row>
    <row r="190" spans="2:12" ht="12.75" customHeight="1" x14ac:dyDescent="0.2">
      <c r="C190" s="22"/>
      <c r="D190" s="22"/>
      <c r="E190" s="22"/>
      <c r="F190" s="22"/>
      <c r="G190" s="22"/>
      <c r="H190" s="22"/>
      <c r="I190" s="22"/>
      <c r="J190" s="3"/>
      <c r="K190" s="3"/>
      <c r="L190" s="3"/>
    </row>
    <row r="191" spans="2:12" ht="12.75" customHeight="1" x14ac:dyDescent="0.2">
      <c r="C191" s="22"/>
      <c r="D191" s="22"/>
      <c r="E191" s="22"/>
      <c r="F191" s="22"/>
      <c r="G191" s="22"/>
      <c r="H191" s="22"/>
      <c r="I191" s="22"/>
      <c r="J191" s="3"/>
      <c r="K191" s="3"/>
      <c r="L191" s="3"/>
    </row>
    <row r="192" spans="2:12" ht="12.75" customHeight="1" x14ac:dyDescent="0.2">
      <c r="C192" s="22"/>
      <c r="D192" s="22"/>
      <c r="E192" s="22"/>
      <c r="F192" s="22"/>
      <c r="G192" s="22"/>
      <c r="H192" s="22"/>
      <c r="I192" s="22"/>
      <c r="J192" s="3"/>
      <c r="K192" s="3"/>
      <c r="L192" s="3"/>
    </row>
    <row r="193" spans="3:12" ht="12.75" customHeight="1" x14ac:dyDescent="0.2">
      <c r="C193" s="22"/>
      <c r="D193" s="22"/>
      <c r="E193" s="22"/>
      <c r="F193" s="22"/>
      <c r="G193" s="22"/>
      <c r="H193" s="22"/>
      <c r="I193" s="22"/>
      <c r="J193" s="3"/>
      <c r="K193" s="3"/>
      <c r="L193" s="3"/>
    </row>
    <row r="194" spans="3:12" ht="12.75" customHeight="1" x14ac:dyDescent="0.2">
      <c r="C194" s="22"/>
      <c r="D194" s="22"/>
      <c r="E194" s="22"/>
      <c r="F194" s="22"/>
      <c r="G194" s="22"/>
      <c r="H194" s="22"/>
      <c r="I194" s="22"/>
      <c r="J194" s="3"/>
      <c r="K194" s="3"/>
      <c r="L194" s="3"/>
    </row>
    <row r="195" spans="3:12" ht="12.75" customHeight="1" x14ac:dyDescent="0.2">
      <c r="C195" s="22"/>
      <c r="D195" s="22"/>
      <c r="E195" s="22"/>
      <c r="F195" s="22"/>
      <c r="G195" s="22"/>
      <c r="H195" s="22"/>
      <c r="I195" s="22"/>
      <c r="J195" s="3"/>
      <c r="K195" s="3"/>
      <c r="L195" s="3"/>
    </row>
    <row r="196" spans="3:12" ht="12.75" customHeight="1" x14ac:dyDescent="0.2">
      <c r="C196" s="22"/>
      <c r="D196" s="22"/>
      <c r="E196" s="22"/>
      <c r="F196" s="22"/>
      <c r="G196" s="22"/>
      <c r="H196" s="22"/>
      <c r="I196" s="22"/>
      <c r="J196" s="3"/>
      <c r="K196" s="3"/>
      <c r="L196" s="3"/>
    </row>
    <row r="197" spans="3:12" ht="12.75" customHeight="1" x14ac:dyDescent="0.2">
      <c r="C197" s="22"/>
      <c r="D197" s="22"/>
      <c r="E197" s="22"/>
      <c r="F197" s="22"/>
      <c r="G197" s="22"/>
      <c r="H197" s="22"/>
      <c r="I197" s="22"/>
      <c r="J197" s="3"/>
      <c r="K197" s="3"/>
      <c r="L197" s="3"/>
    </row>
    <row r="198" spans="3:12" ht="12.75" customHeight="1" x14ac:dyDescent="0.2">
      <c r="C198" s="22"/>
      <c r="D198" s="22"/>
      <c r="E198" s="22"/>
      <c r="F198" s="22"/>
      <c r="G198" s="22"/>
      <c r="H198" s="22"/>
      <c r="I198" s="22"/>
      <c r="J198" s="3"/>
      <c r="K198" s="3"/>
      <c r="L198" s="3"/>
    </row>
    <row r="199" spans="3:12" ht="12.75" customHeight="1" x14ac:dyDescent="0.2">
      <c r="C199" s="22"/>
      <c r="D199" s="22"/>
      <c r="E199" s="22"/>
      <c r="F199" s="22"/>
      <c r="G199" s="22"/>
      <c r="H199" s="22"/>
      <c r="I199" s="22"/>
      <c r="J199" s="3"/>
      <c r="K199" s="3"/>
      <c r="L199" s="3"/>
    </row>
    <row r="200" spans="3:12" ht="12.75" customHeight="1" x14ac:dyDescent="0.2">
      <c r="C200" s="22"/>
      <c r="D200" s="22"/>
      <c r="E200" s="22"/>
      <c r="F200" s="22"/>
      <c r="G200" s="22"/>
      <c r="H200" s="22"/>
      <c r="I200" s="22"/>
      <c r="J200" s="3"/>
      <c r="K200" s="3"/>
      <c r="L200" s="3"/>
    </row>
    <row r="201" spans="3:12" ht="12.75" customHeight="1" x14ac:dyDescent="0.2">
      <c r="C201" s="22"/>
      <c r="D201" s="22"/>
      <c r="E201" s="22"/>
      <c r="F201" s="22"/>
      <c r="G201" s="22"/>
      <c r="H201" s="22"/>
      <c r="I201" s="22"/>
      <c r="J201" s="3"/>
      <c r="K201" s="3"/>
      <c r="L201" s="3"/>
    </row>
    <row r="202" spans="3:12" ht="12.75" customHeight="1" x14ac:dyDescent="0.2">
      <c r="C202" s="22"/>
      <c r="D202" s="22"/>
      <c r="E202" s="22"/>
      <c r="F202" s="22"/>
      <c r="G202" s="22"/>
      <c r="H202" s="22"/>
      <c r="I202" s="22"/>
      <c r="J202" s="3"/>
      <c r="K202" s="3"/>
      <c r="L202" s="3"/>
    </row>
    <row r="203" spans="3:12" ht="12.75" customHeight="1" x14ac:dyDescent="0.2">
      <c r="C203" s="27">
        <v>0.1</v>
      </c>
      <c r="D203" s="17" t="s">
        <v>9</v>
      </c>
      <c r="E203" s="14" t="s">
        <v>10</v>
      </c>
      <c r="F203" s="15">
        <v>19.03</v>
      </c>
      <c r="G203" s="18">
        <f>F203*C203</f>
        <v>1.9030000000000002</v>
      </c>
      <c r="H203" s="18"/>
      <c r="J203" s="4"/>
      <c r="K203" s="4"/>
      <c r="L203" s="4"/>
    </row>
    <row r="204" spans="3:12" ht="12.75" customHeight="1" x14ac:dyDescent="0.2">
      <c r="C204" s="27">
        <v>0.1</v>
      </c>
      <c r="D204" s="17" t="s">
        <v>9</v>
      </c>
      <c r="E204" s="14" t="s">
        <v>11</v>
      </c>
      <c r="F204" s="15">
        <v>17.12</v>
      </c>
      <c r="G204" s="18">
        <f t="shared" ref="G204:G210" si="7">F204*C204</f>
        <v>1.7120000000000002</v>
      </c>
      <c r="H204" s="18"/>
      <c r="J204" s="4"/>
      <c r="K204" s="4"/>
      <c r="L204" s="4"/>
    </row>
    <row r="205" spans="3:12" ht="12.75" customHeight="1" x14ac:dyDescent="0.2">
      <c r="C205" s="27">
        <v>0.05</v>
      </c>
      <c r="D205" s="17" t="s">
        <v>12</v>
      </c>
      <c r="E205" s="14" t="s">
        <v>13</v>
      </c>
      <c r="F205" s="15">
        <v>78</v>
      </c>
      <c r="G205" s="18">
        <f t="shared" si="7"/>
        <v>3.9000000000000004</v>
      </c>
      <c r="H205" s="18"/>
      <c r="J205" s="4"/>
      <c r="K205" s="4"/>
      <c r="L205" s="4"/>
    </row>
    <row r="206" spans="3:12" ht="12.75" customHeight="1" x14ac:dyDescent="0.2">
      <c r="C206" s="27">
        <v>0.36</v>
      </c>
      <c r="D206" s="17" t="s">
        <v>9</v>
      </c>
      <c r="E206" s="14" t="s">
        <v>10</v>
      </c>
      <c r="F206" s="15">
        <v>19.03</v>
      </c>
      <c r="G206" s="18">
        <f t="shared" si="7"/>
        <v>6.8508000000000004</v>
      </c>
      <c r="H206" s="18"/>
      <c r="J206" s="4"/>
      <c r="K206" s="4"/>
      <c r="L206" s="4"/>
    </row>
    <row r="207" spans="3:12" ht="12.75" customHeight="1" x14ac:dyDescent="0.2">
      <c r="C207" s="27">
        <v>0.36</v>
      </c>
      <c r="D207" s="17" t="s">
        <v>9</v>
      </c>
      <c r="E207" s="14" t="s">
        <v>11</v>
      </c>
      <c r="F207" s="15">
        <v>17.12</v>
      </c>
      <c r="G207" s="18">
        <f t="shared" si="7"/>
        <v>6.1631999999999998</v>
      </c>
      <c r="H207" s="18"/>
      <c r="J207" s="4"/>
      <c r="K207" s="4"/>
      <c r="L207" s="4"/>
    </row>
    <row r="208" spans="3:12" ht="12.75" customHeight="1" x14ac:dyDescent="0.2">
      <c r="C208" s="27">
        <v>1.05</v>
      </c>
      <c r="D208" s="17" t="s">
        <v>8</v>
      </c>
      <c r="E208" s="14" t="s">
        <v>70</v>
      </c>
      <c r="F208" s="15">
        <v>12.62</v>
      </c>
      <c r="G208" s="18">
        <f t="shared" si="7"/>
        <v>13.250999999999999</v>
      </c>
      <c r="H208" s="18"/>
      <c r="J208" s="4"/>
      <c r="K208" s="4"/>
      <c r="L208" s="4"/>
    </row>
    <row r="209" spans="2:12" ht="12.75" customHeight="1" x14ac:dyDescent="0.2">
      <c r="C209" s="27">
        <v>1.05</v>
      </c>
      <c r="D209" s="17" t="s">
        <v>8</v>
      </c>
      <c r="E209" s="14" t="s">
        <v>14</v>
      </c>
      <c r="F209" s="15">
        <v>2.61</v>
      </c>
      <c r="G209" s="18">
        <f t="shared" si="7"/>
        <v>2.7404999999999999</v>
      </c>
      <c r="H209" s="18"/>
      <c r="J209" s="4"/>
      <c r="K209" s="4"/>
      <c r="L209" s="4"/>
    </row>
    <row r="210" spans="2:12" ht="12.75" customHeight="1" x14ac:dyDescent="0.2">
      <c r="C210" s="27">
        <v>0.10299999999999999</v>
      </c>
      <c r="D210" s="17" t="s">
        <v>12</v>
      </c>
      <c r="E210" s="14" t="s">
        <v>15</v>
      </c>
      <c r="F210" s="15">
        <v>86</v>
      </c>
      <c r="G210" s="18">
        <f t="shared" si="7"/>
        <v>8.8579999999999988</v>
      </c>
      <c r="H210" s="18"/>
      <c r="J210" s="4"/>
      <c r="K210" s="4"/>
      <c r="L210" s="4"/>
    </row>
    <row r="211" spans="2:12" ht="12.75" customHeight="1" x14ac:dyDescent="0.2">
      <c r="E211" s="20" t="s">
        <v>16</v>
      </c>
      <c r="F211" s="20"/>
      <c r="G211" s="6">
        <f>SUM(G203:G210)</f>
        <v>45.378499999999995</v>
      </c>
      <c r="H211" s="6"/>
      <c r="J211" s="5"/>
      <c r="K211" s="5"/>
      <c r="L211" s="5"/>
    </row>
    <row r="213" spans="2:12" ht="12.75" customHeight="1" x14ac:dyDescent="0.2">
      <c r="B213" s="12" t="s">
        <v>25</v>
      </c>
      <c r="C213" s="12" t="s">
        <v>31</v>
      </c>
      <c r="D213" s="13" t="s">
        <v>40</v>
      </c>
      <c r="E213" s="13"/>
      <c r="F213" s="13"/>
      <c r="G213" s="13"/>
      <c r="H213" s="13"/>
      <c r="I213" s="13"/>
      <c r="J213" s="13"/>
      <c r="K213" s="2"/>
      <c r="L213" s="2"/>
    </row>
    <row r="214" spans="2:12" ht="12.75" customHeight="1" x14ac:dyDescent="0.2">
      <c r="C214" s="22" t="s">
        <v>51</v>
      </c>
      <c r="D214" s="22"/>
      <c r="E214" s="22"/>
      <c r="F214" s="22"/>
      <c r="G214" s="22"/>
      <c r="H214" s="22"/>
      <c r="I214" s="22"/>
      <c r="J214" s="3"/>
      <c r="K214" s="3"/>
      <c r="L214" s="3"/>
    </row>
    <row r="215" spans="2:12" ht="12.75" customHeight="1" x14ac:dyDescent="0.2">
      <c r="C215" s="22"/>
      <c r="D215" s="22"/>
      <c r="E215" s="22"/>
      <c r="F215" s="22"/>
      <c r="G215" s="22"/>
      <c r="H215" s="22"/>
      <c r="I215" s="22"/>
      <c r="J215" s="3"/>
      <c r="K215" s="3"/>
      <c r="L215" s="3"/>
    </row>
    <row r="216" spans="2:12" ht="12.75" customHeight="1" x14ac:dyDescent="0.2">
      <c r="C216" s="22"/>
      <c r="D216" s="22"/>
      <c r="E216" s="22"/>
      <c r="F216" s="22"/>
      <c r="G216" s="22"/>
      <c r="H216" s="22"/>
      <c r="I216" s="22"/>
      <c r="J216" s="3"/>
      <c r="K216" s="3"/>
      <c r="L216" s="3"/>
    </row>
    <row r="217" spans="2:12" ht="12.75" customHeight="1" x14ac:dyDescent="0.2">
      <c r="C217" s="22"/>
      <c r="D217" s="22"/>
      <c r="E217" s="22"/>
      <c r="F217" s="22"/>
      <c r="G217" s="22"/>
      <c r="H217" s="22"/>
      <c r="I217" s="22"/>
      <c r="J217" s="3"/>
      <c r="K217" s="3"/>
      <c r="L217" s="3"/>
    </row>
    <row r="218" spans="2:12" ht="12.75" customHeight="1" x14ac:dyDescent="0.2">
      <c r="C218" s="22"/>
      <c r="D218" s="22"/>
      <c r="E218" s="22"/>
      <c r="F218" s="22"/>
      <c r="G218" s="22"/>
      <c r="H218" s="22"/>
      <c r="I218" s="22"/>
      <c r="J218" s="3"/>
      <c r="K218" s="3"/>
      <c r="L218" s="3"/>
    </row>
    <row r="219" spans="2:12" ht="12.75" customHeight="1" x14ac:dyDescent="0.2">
      <c r="C219" s="22"/>
      <c r="D219" s="22"/>
      <c r="E219" s="22"/>
      <c r="F219" s="22"/>
      <c r="G219" s="22"/>
      <c r="H219" s="22"/>
      <c r="I219" s="22"/>
      <c r="J219" s="3"/>
      <c r="K219" s="3"/>
      <c r="L219" s="3"/>
    </row>
    <row r="220" spans="2:12" ht="12.75" customHeight="1" x14ac:dyDescent="0.2">
      <c r="C220" s="22"/>
      <c r="D220" s="22"/>
      <c r="E220" s="22"/>
      <c r="F220" s="22"/>
      <c r="G220" s="22"/>
      <c r="H220" s="22"/>
      <c r="I220" s="22"/>
      <c r="J220" s="3"/>
      <c r="K220" s="3"/>
      <c r="L220" s="3"/>
    </row>
    <row r="221" spans="2:12" ht="12.75" customHeight="1" x14ac:dyDescent="0.2">
      <c r="C221" s="22"/>
      <c r="D221" s="22"/>
      <c r="E221" s="22"/>
      <c r="F221" s="22"/>
      <c r="G221" s="22"/>
      <c r="H221" s="22"/>
      <c r="I221" s="22"/>
      <c r="J221" s="3"/>
      <c r="K221" s="3"/>
      <c r="L221" s="3"/>
    </row>
    <row r="222" spans="2:12" ht="12.75" customHeight="1" x14ac:dyDescent="0.2">
      <c r="C222" s="22"/>
      <c r="D222" s="22"/>
      <c r="E222" s="22"/>
      <c r="F222" s="22"/>
      <c r="G222" s="22"/>
      <c r="H222" s="22"/>
      <c r="I222" s="22"/>
      <c r="J222" s="3"/>
      <c r="K222" s="3"/>
      <c r="L222" s="3"/>
    </row>
    <row r="223" spans="2:12" ht="12.75" customHeight="1" x14ac:dyDescent="0.2">
      <c r="C223" s="22"/>
      <c r="D223" s="22"/>
      <c r="E223" s="22"/>
      <c r="F223" s="22"/>
      <c r="G223" s="22"/>
      <c r="H223" s="22"/>
      <c r="I223" s="22"/>
      <c r="J223" s="3"/>
      <c r="K223" s="3"/>
      <c r="L223" s="3"/>
    </row>
    <row r="224" spans="2:12" ht="12.75" customHeight="1" x14ac:dyDescent="0.2">
      <c r="C224" s="22"/>
      <c r="D224" s="22"/>
      <c r="E224" s="22"/>
      <c r="F224" s="22"/>
      <c r="G224" s="22"/>
      <c r="H224" s="22"/>
      <c r="I224" s="22"/>
      <c r="J224" s="3"/>
      <c r="K224" s="3"/>
      <c r="L224" s="3"/>
    </row>
    <row r="225" spans="2:12" ht="12.75" customHeight="1" x14ac:dyDescent="0.2">
      <c r="C225" s="22"/>
      <c r="D225" s="22"/>
      <c r="E225" s="22"/>
      <c r="F225" s="22"/>
      <c r="G225" s="22"/>
      <c r="H225" s="22"/>
      <c r="I225" s="22"/>
      <c r="J225" s="3"/>
      <c r="K225" s="3"/>
      <c r="L225" s="3"/>
    </row>
    <row r="226" spans="2:12" ht="12.75" customHeight="1" x14ac:dyDescent="0.2">
      <c r="C226" s="22"/>
      <c r="D226" s="22"/>
      <c r="E226" s="22"/>
      <c r="F226" s="22"/>
      <c r="G226" s="22"/>
      <c r="H226" s="22"/>
      <c r="I226" s="22"/>
      <c r="J226" s="3"/>
      <c r="K226" s="3"/>
      <c r="L226" s="3"/>
    </row>
    <row r="227" spans="2:12" ht="12.75" customHeight="1" x14ac:dyDescent="0.2">
      <c r="C227" s="22"/>
      <c r="D227" s="22"/>
      <c r="E227" s="22"/>
      <c r="F227" s="22"/>
      <c r="G227" s="22"/>
      <c r="H227" s="22"/>
      <c r="I227" s="22"/>
      <c r="J227" s="3"/>
      <c r="K227" s="3"/>
      <c r="L227" s="3"/>
    </row>
    <row r="228" spans="2:12" ht="12.75" customHeight="1" x14ac:dyDescent="0.2">
      <c r="C228" s="27">
        <v>0.1</v>
      </c>
      <c r="D228" s="17" t="s">
        <v>9</v>
      </c>
      <c r="E228" s="14" t="s">
        <v>10</v>
      </c>
      <c r="F228" s="15">
        <v>19.03</v>
      </c>
      <c r="G228" s="18">
        <f>F228*C228</f>
        <v>1.9030000000000002</v>
      </c>
      <c r="H228" s="18"/>
      <c r="J228" s="4"/>
      <c r="K228" s="4"/>
      <c r="L228" s="4"/>
    </row>
    <row r="229" spans="2:12" ht="12.75" customHeight="1" x14ac:dyDescent="0.2">
      <c r="C229" s="27">
        <v>0.1</v>
      </c>
      <c r="D229" s="17" t="s">
        <v>9</v>
      </c>
      <c r="E229" s="14" t="s">
        <v>11</v>
      </c>
      <c r="F229" s="15">
        <v>17.12</v>
      </c>
      <c r="G229" s="18">
        <f t="shared" ref="G229:G235" si="8">F229*C229</f>
        <v>1.7120000000000002</v>
      </c>
      <c r="H229" s="18"/>
      <c r="J229" s="4"/>
      <c r="K229" s="4"/>
      <c r="L229" s="4"/>
    </row>
    <row r="230" spans="2:12" ht="12.75" customHeight="1" x14ac:dyDescent="0.2">
      <c r="C230" s="27">
        <v>0.05</v>
      </c>
      <c r="D230" s="17" t="s">
        <v>12</v>
      </c>
      <c r="E230" s="14" t="s">
        <v>13</v>
      </c>
      <c r="F230" s="15">
        <v>78</v>
      </c>
      <c r="G230" s="18">
        <f t="shared" si="8"/>
        <v>3.9000000000000004</v>
      </c>
      <c r="H230" s="18"/>
      <c r="J230" s="4"/>
      <c r="K230" s="4"/>
      <c r="L230" s="4"/>
    </row>
    <row r="231" spans="2:12" ht="12.75" customHeight="1" x14ac:dyDescent="0.2">
      <c r="C231" s="27">
        <v>0.36</v>
      </c>
      <c r="D231" s="17" t="s">
        <v>9</v>
      </c>
      <c r="E231" s="14" t="s">
        <v>10</v>
      </c>
      <c r="F231" s="15">
        <v>19.03</v>
      </c>
      <c r="G231" s="18">
        <f t="shared" si="8"/>
        <v>6.8508000000000004</v>
      </c>
      <c r="H231" s="18"/>
      <c r="J231" s="4"/>
      <c r="K231" s="4"/>
      <c r="L231" s="4"/>
    </row>
    <row r="232" spans="2:12" ht="12.75" customHeight="1" x14ac:dyDescent="0.2">
      <c r="C232" s="27">
        <v>0.36</v>
      </c>
      <c r="D232" s="17" t="s">
        <v>9</v>
      </c>
      <c r="E232" s="14" t="s">
        <v>11</v>
      </c>
      <c r="F232" s="15">
        <v>17.12</v>
      </c>
      <c r="G232" s="18">
        <f t="shared" si="8"/>
        <v>6.1631999999999998</v>
      </c>
      <c r="H232" s="18"/>
      <c r="J232" s="4"/>
      <c r="K232" s="4"/>
      <c r="L232" s="4"/>
    </row>
    <row r="233" spans="2:12" ht="12.75" customHeight="1" x14ac:dyDescent="0.2">
      <c r="C233" s="27">
        <v>1.05</v>
      </c>
      <c r="D233" s="17" t="s">
        <v>8</v>
      </c>
      <c r="E233" s="14" t="s">
        <v>71</v>
      </c>
      <c r="F233" s="15">
        <v>15.12</v>
      </c>
      <c r="G233" s="18">
        <f t="shared" si="8"/>
        <v>15.875999999999999</v>
      </c>
      <c r="H233" s="18"/>
      <c r="J233" s="4"/>
      <c r="K233" s="4"/>
      <c r="L233" s="4"/>
    </row>
    <row r="234" spans="2:12" ht="12.75" customHeight="1" x14ac:dyDescent="0.2">
      <c r="C234" s="27">
        <v>1.05</v>
      </c>
      <c r="D234" s="17" t="s">
        <v>8</v>
      </c>
      <c r="E234" s="14" t="s">
        <v>14</v>
      </c>
      <c r="F234" s="15">
        <v>2.61</v>
      </c>
      <c r="G234" s="18">
        <f t="shared" si="8"/>
        <v>2.7404999999999999</v>
      </c>
      <c r="H234" s="18"/>
      <c r="J234" s="4"/>
      <c r="K234" s="4"/>
      <c r="L234" s="4"/>
    </row>
    <row r="235" spans="2:12" ht="12.75" customHeight="1" x14ac:dyDescent="0.2">
      <c r="C235" s="27">
        <v>0.127</v>
      </c>
      <c r="D235" s="17" t="s">
        <v>12</v>
      </c>
      <c r="E235" s="14" t="s">
        <v>15</v>
      </c>
      <c r="F235" s="15">
        <v>86</v>
      </c>
      <c r="G235" s="18">
        <f t="shared" si="8"/>
        <v>10.922000000000001</v>
      </c>
      <c r="H235" s="18"/>
      <c r="J235" s="4"/>
      <c r="K235" s="4"/>
      <c r="L235" s="4"/>
    </row>
    <row r="236" spans="2:12" ht="12.75" customHeight="1" x14ac:dyDescent="0.2">
      <c r="E236" s="20" t="s">
        <v>16</v>
      </c>
      <c r="F236" s="20"/>
      <c r="G236" s="6">
        <f>SUM(G228:G235)</f>
        <v>50.067499999999995</v>
      </c>
      <c r="H236" s="6"/>
      <c r="J236" s="5"/>
      <c r="K236" s="5"/>
      <c r="L236" s="5"/>
    </row>
    <row r="238" spans="2:12" ht="12.75" customHeight="1" x14ac:dyDescent="0.2">
      <c r="B238" s="12" t="s">
        <v>26</v>
      </c>
      <c r="C238" s="12" t="s">
        <v>31</v>
      </c>
      <c r="D238" s="13" t="s">
        <v>41</v>
      </c>
      <c r="E238" s="13"/>
      <c r="F238" s="13"/>
      <c r="G238" s="13"/>
      <c r="H238" s="13"/>
      <c r="I238" s="13"/>
      <c r="J238" s="13"/>
      <c r="K238" s="2"/>
      <c r="L238" s="2"/>
    </row>
    <row r="239" spans="2:12" ht="12.75" customHeight="1" x14ac:dyDescent="0.2">
      <c r="C239" s="22" t="s">
        <v>50</v>
      </c>
      <c r="D239" s="22"/>
      <c r="E239" s="22"/>
      <c r="F239" s="22"/>
      <c r="G239" s="22"/>
      <c r="H239" s="22"/>
      <c r="I239" s="22"/>
      <c r="J239" s="3"/>
      <c r="K239" s="3"/>
      <c r="L239" s="3"/>
    </row>
    <row r="240" spans="2:12" ht="12.75" customHeight="1" x14ac:dyDescent="0.2">
      <c r="C240" s="22"/>
      <c r="D240" s="22"/>
      <c r="E240" s="22"/>
      <c r="F240" s="22"/>
      <c r="G240" s="22"/>
      <c r="H240" s="22"/>
      <c r="I240" s="22"/>
      <c r="J240" s="3"/>
      <c r="K240" s="3"/>
      <c r="L240" s="3"/>
    </row>
    <row r="241" spans="3:12" ht="12.75" customHeight="1" x14ac:dyDescent="0.2">
      <c r="C241" s="22"/>
      <c r="D241" s="22"/>
      <c r="E241" s="22"/>
      <c r="F241" s="22"/>
      <c r="G241" s="22"/>
      <c r="H241" s="22"/>
      <c r="I241" s="22"/>
      <c r="J241" s="3"/>
      <c r="K241" s="3"/>
      <c r="L241" s="3"/>
    </row>
    <row r="242" spans="3:12" ht="12.75" customHeight="1" x14ac:dyDescent="0.2">
      <c r="C242" s="22"/>
      <c r="D242" s="22"/>
      <c r="E242" s="22"/>
      <c r="F242" s="22"/>
      <c r="G242" s="22"/>
      <c r="H242" s="22"/>
      <c r="I242" s="22"/>
      <c r="J242" s="3"/>
      <c r="K242" s="3"/>
      <c r="L242" s="3"/>
    </row>
    <row r="243" spans="3:12" ht="12.75" customHeight="1" x14ac:dyDescent="0.2">
      <c r="C243" s="22"/>
      <c r="D243" s="22"/>
      <c r="E243" s="22"/>
      <c r="F243" s="22"/>
      <c r="G243" s="22"/>
      <c r="H243" s="22"/>
      <c r="I243" s="22"/>
      <c r="J243" s="3"/>
      <c r="K243" s="3"/>
      <c r="L243" s="3"/>
    </row>
    <row r="244" spans="3:12" ht="12.75" customHeight="1" x14ac:dyDescent="0.2">
      <c r="C244" s="22"/>
      <c r="D244" s="22"/>
      <c r="E244" s="22"/>
      <c r="F244" s="22"/>
      <c r="G244" s="22"/>
      <c r="H244" s="22"/>
      <c r="I244" s="22"/>
      <c r="J244" s="3"/>
      <c r="K244" s="3"/>
      <c r="L244" s="3"/>
    </row>
    <row r="245" spans="3:12" ht="12.75" customHeight="1" x14ac:dyDescent="0.2">
      <c r="C245" s="22"/>
      <c r="D245" s="22"/>
      <c r="E245" s="22"/>
      <c r="F245" s="22"/>
      <c r="G245" s="22"/>
      <c r="H245" s="22"/>
      <c r="I245" s="22"/>
      <c r="J245" s="3"/>
      <c r="K245" s="3"/>
      <c r="L245" s="3"/>
    </row>
    <row r="246" spans="3:12" ht="12.75" customHeight="1" x14ac:dyDescent="0.2">
      <c r="C246" s="22"/>
      <c r="D246" s="22"/>
      <c r="E246" s="22"/>
      <c r="F246" s="22"/>
      <c r="G246" s="22"/>
      <c r="H246" s="22"/>
      <c r="I246" s="22"/>
      <c r="J246" s="3"/>
      <c r="K246" s="3"/>
      <c r="L246" s="3"/>
    </row>
    <row r="247" spans="3:12" ht="12.75" customHeight="1" x14ac:dyDescent="0.2">
      <c r="C247" s="22"/>
      <c r="D247" s="22"/>
      <c r="E247" s="22"/>
      <c r="F247" s="22"/>
      <c r="G247" s="22"/>
      <c r="H247" s="22"/>
      <c r="I247" s="22"/>
      <c r="J247" s="3"/>
      <c r="K247" s="3"/>
      <c r="L247" s="3"/>
    </row>
    <row r="248" spans="3:12" ht="12.75" customHeight="1" x14ac:dyDescent="0.2">
      <c r="C248" s="22"/>
      <c r="D248" s="22"/>
      <c r="E248" s="22"/>
      <c r="F248" s="22"/>
      <c r="G248" s="22"/>
      <c r="H248" s="22"/>
      <c r="I248" s="22"/>
      <c r="J248" s="3"/>
      <c r="K248" s="3"/>
      <c r="L248" s="3"/>
    </row>
    <row r="249" spans="3:12" ht="12.75" customHeight="1" x14ac:dyDescent="0.2">
      <c r="C249" s="22"/>
      <c r="D249" s="22"/>
      <c r="E249" s="22"/>
      <c r="F249" s="22"/>
      <c r="G249" s="22"/>
      <c r="H249" s="22"/>
      <c r="I249" s="22"/>
      <c r="J249" s="3"/>
      <c r="K249" s="3"/>
      <c r="L249" s="3"/>
    </row>
    <row r="250" spans="3:12" ht="12.75" customHeight="1" x14ac:dyDescent="0.2">
      <c r="C250" s="22"/>
      <c r="D250" s="22"/>
      <c r="E250" s="22"/>
      <c r="F250" s="22"/>
      <c r="G250" s="22"/>
      <c r="H250" s="22"/>
      <c r="I250" s="22"/>
      <c r="J250" s="3"/>
      <c r="K250" s="3"/>
      <c r="L250" s="3"/>
    </row>
    <row r="251" spans="3:12" ht="12.75" customHeight="1" x14ac:dyDescent="0.2">
      <c r="C251" s="22"/>
      <c r="D251" s="22"/>
      <c r="E251" s="22"/>
      <c r="F251" s="22"/>
      <c r="G251" s="22"/>
      <c r="H251" s="22"/>
      <c r="I251" s="22"/>
      <c r="J251" s="3"/>
      <c r="K251" s="3"/>
      <c r="L251" s="3"/>
    </row>
    <row r="252" spans="3:12" ht="12.75" customHeight="1" x14ac:dyDescent="0.2">
      <c r="C252" s="22"/>
      <c r="D252" s="22"/>
      <c r="E252" s="22"/>
      <c r="F252" s="22"/>
      <c r="G252" s="22"/>
      <c r="H252" s="22"/>
      <c r="I252" s="22"/>
      <c r="J252" s="3"/>
      <c r="K252" s="3"/>
      <c r="L252" s="3"/>
    </row>
    <row r="253" spans="3:12" ht="12.75" customHeight="1" x14ac:dyDescent="0.2">
      <c r="C253" s="27">
        <v>0.1</v>
      </c>
      <c r="D253" s="17" t="s">
        <v>9</v>
      </c>
      <c r="E253" s="14" t="s">
        <v>10</v>
      </c>
      <c r="F253" s="15">
        <v>19.03</v>
      </c>
      <c r="G253" s="18">
        <f>F253*C253</f>
        <v>1.9030000000000002</v>
      </c>
      <c r="H253" s="18"/>
      <c r="J253" s="4"/>
      <c r="K253" s="4"/>
      <c r="L253" s="4"/>
    </row>
    <row r="254" spans="3:12" ht="12.75" customHeight="1" x14ac:dyDescent="0.2">
      <c r="C254" s="27">
        <v>0.1</v>
      </c>
      <c r="D254" s="17" t="s">
        <v>9</v>
      </c>
      <c r="E254" s="14" t="s">
        <v>11</v>
      </c>
      <c r="F254" s="15">
        <v>17.12</v>
      </c>
      <c r="G254" s="18">
        <f t="shared" ref="G254:G260" si="9">F254*C254</f>
        <v>1.7120000000000002</v>
      </c>
      <c r="H254" s="18"/>
      <c r="J254" s="4"/>
      <c r="K254" s="4"/>
      <c r="L254" s="4"/>
    </row>
    <row r="255" spans="3:12" ht="12.75" customHeight="1" x14ac:dyDescent="0.2">
      <c r="C255" s="27">
        <v>0.05</v>
      </c>
      <c r="D255" s="17" t="s">
        <v>12</v>
      </c>
      <c r="E255" s="14" t="s">
        <v>13</v>
      </c>
      <c r="F255" s="15">
        <v>78</v>
      </c>
      <c r="G255" s="18">
        <f t="shared" si="9"/>
        <v>3.9000000000000004</v>
      </c>
      <c r="H255" s="18"/>
      <c r="J255" s="4"/>
      <c r="K255" s="4"/>
      <c r="L255" s="4"/>
    </row>
    <row r="256" spans="3:12" ht="12.75" customHeight="1" x14ac:dyDescent="0.2">
      <c r="C256" s="27">
        <v>0.39</v>
      </c>
      <c r="D256" s="17" t="s">
        <v>9</v>
      </c>
      <c r="E256" s="14" t="s">
        <v>10</v>
      </c>
      <c r="F256" s="15">
        <v>19.03</v>
      </c>
      <c r="G256" s="18">
        <f t="shared" si="9"/>
        <v>7.4217000000000004</v>
      </c>
      <c r="H256" s="18"/>
      <c r="J256" s="4"/>
      <c r="K256" s="4"/>
      <c r="L256" s="4"/>
    </row>
    <row r="257" spans="2:12" ht="12.75" customHeight="1" x14ac:dyDescent="0.2">
      <c r="C257" s="27">
        <v>0.39</v>
      </c>
      <c r="D257" s="17" t="s">
        <v>9</v>
      </c>
      <c r="E257" s="14" t="s">
        <v>11</v>
      </c>
      <c r="F257" s="15">
        <v>17.12</v>
      </c>
      <c r="G257" s="18">
        <f t="shared" si="9"/>
        <v>6.676800000000001</v>
      </c>
      <c r="H257" s="18"/>
      <c r="J257" s="4"/>
      <c r="K257" s="4"/>
      <c r="L257" s="4"/>
    </row>
    <row r="258" spans="2:12" ht="12.75" customHeight="1" x14ac:dyDescent="0.2">
      <c r="C258" s="27">
        <v>1.05</v>
      </c>
      <c r="D258" s="17" t="s">
        <v>8</v>
      </c>
      <c r="E258" s="14" t="s">
        <v>72</v>
      </c>
      <c r="F258" s="15">
        <v>15.39</v>
      </c>
      <c r="G258" s="18">
        <f t="shared" si="9"/>
        <v>16.159500000000001</v>
      </c>
      <c r="H258" s="18"/>
      <c r="J258" s="4"/>
      <c r="K258" s="4"/>
      <c r="L258" s="4"/>
    </row>
    <row r="259" spans="2:12" ht="12.75" customHeight="1" x14ac:dyDescent="0.2">
      <c r="C259" s="27">
        <v>1.05</v>
      </c>
      <c r="D259" s="17" t="s">
        <v>8</v>
      </c>
      <c r="E259" s="14" t="s">
        <v>14</v>
      </c>
      <c r="F259" s="15">
        <v>2.61</v>
      </c>
      <c r="G259" s="18">
        <f t="shared" si="9"/>
        <v>2.7404999999999999</v>
      </c>
      <c r="H259" s="18"/>
      <c r="J259" s="4"/>
      <c r="K259" s="4"/>
      <c r="L259" s="4"/>
    </row>
    <row r="260" spans="2:12" ht="12.75" customHeight="1" x14ac:dyDescent="0.2">
      <c r="C260" s="27">
        <v>0.13100000000000001</v>
      </c>
      <c r="D260" s="17" t="s">
        <v>12</v>
      </c>
      <c r="E260" s="14" t="s">
        <v>15</v>
      </c>
      <c r="F260" s="15">
        <v>86</v>
      </c>
      <c r="G260" s="18">
        <f t="shared" si="9"/>
        <v>11.266</v>
      </c>
      <c r="H260" s="18"/>
      <c r="J260" s="4"/>
      <c r="K260" s="4"/>
      <c r="L260" s="4"/>
    </row>
    <row r="261" spans="2:12" ht="12.75" customHeight="1" x14ac:dyDescent="0.2">
      <c r="E261" s="20" t="s">
        <v>16</v>
      </c>
      <c r="F261" s="20"/>
      <c r="G261" s="6">
        <f>SUM(G253:G260)</f>
        <v>51.779499999999999</v>
      </c>
      <c r="H261" s="6"/>
      <c r="J261" s="5"/>
      <c r="K261" s="5"/>
      <c r="L261" s="5"/>
    </row>
    <row r="263" spans="2:12" ht="12.75" customHeight="1" x14ac:dyDescent="0.2">
      <c r="B263" s="12" t="s">
        <v>27</v>
      </c>
      <c r="C263" s="12" t="s">
        <v>31</v>
      </c>
      <c r="D263" s="13" t="s">
        <v>42</v>
      </c>
      <c r="E263" s="13"/>
      <c r="F263" s="13"/>
      <c r="G263" s="13"/>
      <c r="H263" s="13"/>
      <c r="I263" s="13"/>
      <c r="J263" s="13"/>
      <c r="K263" s="2"/>
      <c r="L263" s="2"/>
    </row>
    <row r="264" spans="2:12" ht="12.75" customHeight="1" x14ac:dyDescent="0.2">
      <c r="C264" s="22" t="s">
        <v>49</v>
      </c>
      <c r="D264" s="22"/>
      <c r="E264" s="22"/>
      <c r="F264" s="22"/>
      <c r="G264" s="22"/>
      <c r="H264" s="22"/>
      <c r="I264" s="22"/>
      <c r="J264" s="3"/>
      <c r="K264" s="3"/>
      <c r="L264" s="3"/>
    </row>
    <row r="265" spans="2:12" ht="12.75" customHeight="1" x14ac:dyDescent="0.2">
      <c r="C265" s="22"/>
      <c r="D265" s="22"/>
      <c r="E265" s="22"/>
      <c r="F265" s="22"/>
      <c r="G265" s="22"/>
      <c r="H265" s="22"/>
      <c r="I265" s="22"/>
      <c r="J265" s="3"/>
      <c r="K265" s="3"/>
      <c r="L265" s="3"/>
    </row>
    <row r="266" spans="2:12" ht="12.75" customHeight="1" x14ac:dyDescent="0.2">
      <c r="C266" s="22"/>
      <c r="D266" s="22"/>
      <c r="E266" s="22"/>
      <c r="F266" s="22"/>
      <c r="G266" s="22"/>
      <c r="H266" s="22"/>
      <c r="I266" s="22"/>
      <c r="J266" s="3"/>
      <c r="K266" s="3"/>
      <c r="L266" s="3"/>
    </row>
    <row r="267" spans="2:12" ht="12.75" customHeight="1" x14ac:dyDescent="0.2">
      <c r="C267" s="22"/>
      <c r="D267" s="22"/>
      <c r="E267" s="22"/>
      <c r="F267" s="22"/>
      <c r="G267" s="22"/>
      <c r="H267" s="22"/>
      <c r="I267" s="22"/>
      <c r="J267" s="3"/>
      <c r="K267" s="3"/>
      <c r="L267" s="3"/>
    </row>
    <row r="268" spans="2:12" ht="12.75" customHeight="1" x14ac:dyDescent="0.2">
      <c r="C268" s="22"/>
      <c r="D268" s="22"/>
      <c r="E268" s="22"/>
      <c r="F268" s="22"/>
      <c r="G268" s="22"/>
      <c r="H268" s="22"/>
      <c r="I268" s="22"/>
      <c r="J268" s="3"/>
      <c r="K268" s="3"/>
      <c r="L268" s="3"/>
    </row>
    <row r="269" spans="2:12" ht="12.75" customHeight="1" x14ac:dyDescent="0.2">
      <c r="C269" s="22"/>
      <c r="D269" s="22"/>
      <c r="E269" s="22"/>
      <c r="F269" s="22"/>
      <c r="G269" s="22"/>
      <c r="H269" s="22"/>
      <c r="I269" s="22"/>
      <c r="J269" s="3"/>
      <c r="K269" s="3"/>
      <c r="L269" s="3"/>
    </row>
    <row r="270" spans="2:12" ht="12.75" customHeight="1" x14ac:dyDescent="0.2">
      <c r="C270" s="22"/>
      <c r="D270" s="22"/>
      <c r="E270" s="22"/>
      <c r="F270" s="22"/>
      <c r="G270" s="22"/>
      <c r="H270" s="22"/>
      <c r="I270" s="22"/>
      <c r="J270" s="3"/>
      <c r="K270" s="3"/>
      <c r="L270" s="3"/>
    </row>
    <row r="271" spans="2:12" ht="12.75" customHeight="1" x14ac:dyDescent="0.2">
      <c r="C271" s="22"/>
      <c r="D271" s="22"/>
      <c r="E271" s="22"/>
      <c r="F271" s="22"/>
      <c r="G271" s="22"/>
      <c r="H271" s="22"/>
      <c r="I271" s="22"/>
      <c r="J271" s="3"/>
      <c r="K271" s="3"/>
      <c r="L271" s="3"/>
    </row>
    <row r="272" spans="2:12" ht="12.75" customHeight="1" x14ac:dyDescent="0.2">
      <c r="C272" s="22"/>
      <c r="D272" s="22"/>
      <c r="E272" s="22"/>
      <c r="F272" s="22"/>
      <c r="G272" s="22"/>
      <c r="H272" s="22"/>
      <c r="I272" s="22"/>
      <c r="J272" s="3"/>
      <c r="K272" s="3"/>
      <c r="L272" s="3"/>
    </row>
    <row r="273" spans="2:12" ht="12.75" customHeight="1" x14ac:dyDescent="0.2">
      <c r="C273" s="22"/>
      <c r="D273" s="22"/>
      <c r="E273" s="22"/>
      <c r="F273" s="22"/>
      <c r="G273" s="22"/>
      <c r="H273" s="22"/>
      <c r="I273" s="22"/>
      <c r="J273" s="3"/>
      <c r="K273" s="3"/>
      <c r="L273" s="3"/>
    </row>
    <row r="274" spans="2:12" ht="12.75" customHeight="1" x14ac:dyDescent="0.2">
      <c r="C274" s="22"/>
      <c r="D274" s="22"/>
      <c r="E274" s="22"/>
      <c r="F274" s="22"/>
      <c r="G274" s="22"/>
      <c r="H274" s="22"/>
      <c r="I274" s="22"/>
      <c r="J274" s="3"/>
      <c r="K274" s="3"/>
      <c r="L274" s="3"/>
    </row>
    <row r="275" spans="2:12" ht="12.75" customHeight="1" x14ac:dyDescent="0.2">
      <c r="C275" s="22"/>
      <c r="D275" s="22"/>
      <c r="E275" s="22"/>
      <c r="F275" s="22"/>
      <c r="G275" s="22"/>
      <c r="H275" s="22"/>
      <c r="I275" s="22"/>
      <c r="J275" s="3"/>
      <c r="K275" s="3"/>
      <c r="L275" s="3"/>
    </row>
    <row r="276" spans="2:12" ht="12.75" customHeight="1" x14ac:dyDescent="0.2">
      <c r="C276" s="22"/>
      <c r="D276" s="22"/>
      <c r="E276" s="22"/>
      <c r="F276" s="22"/>
      <c r="G276" s="22"/>
      <c r="H276" s="22"/>
      <c r="I276" s="22"/>
      <c r="J276" s="3"/>
      <c r="K276" s="3"/>
      <c r="L276" s="3"/>
    </row>
    <row r="277" spans="2:12" ht="12.75" customHeight="1" x14ac:dyDescent="0.2">
      <c r="C277" s="22"/>
      <c r="D277" s="22"/>
      <c r="E277" s="22"/>
      <c r="F277" s="22"/>
      <c r="G277" s="22"/>
      <c r="H277" s="22"/>
      <c r="I277" s="22"/>
      <c r="J277" s="3"/>
      <c r="K277" s="3"/>
      <c r="L277" s="3"/>
    </row>
    <row r="278" spans="2:12" ht="12.75" customHeight="1" x14ac:dyDescent="0.2">
      <c r="C278" s="27">
        <v>0.1</v>
      </c>
      <c r="D278" s="17" t="s">
        <v>9</v>
      </c>
      <c r="E278" s="14" t="s">
        <v>10</v>
      </c>
      <c r="F278" s="15">
        <v>19.03</v>
      </c>
      <c r="G278" s="18">
        <f>F278*C278</f>
        <v>1.9030000000000002</v>
      </c>
      <c r="H278" s="18"/>
      <c r="J278" s="4"/>
      <c r="K278" s="4"/>
      <c r="L278" s="4"/>
    </row>
    <row r="279" spans="2:12" ht="12.75" customHeight="1" x14ac:dyDescent="0.2">
      <c r="C279" s="27">
        <v>0.1</v>
      </c>
      <c r="D279" s="17" t="s">
        <v>9</v>
      </c>
      <c r="E279" s="14" t="s">
        <v>11</v>
      </c>
      <c r="F279" s="15">
        <v>17.12</v>
      </c>
      <c r="G279" s="18">
        <f t="shared" ref="G279:G285" si="10">F279*C279</f>
        <v>1.7120000000000002</v>
      </c>
      <c r="H279" s="18"/>
      <c r="J279" s="4"/>
      <c r="K279" s="4"/>
      <c r="L279" s="4"/>
    </row>
    <row r="280" spans="2:12" ht="12.75" customHeight="1" x14ac:dyDescent="0.2">
      <c r="C280" s="27">
        <v>0.05</v>
      </c>
      <c r="D280" s="17" t="s">
        <v>12</v>
      </c>
      <c r="E280" s="14" t="s">
        <v>13</v>
      </c>
      <c r="F280" s="15">
        <v>78</v>
      </c>
      <c r="G280" s="18">
        <f t="shared" si="10"/>
        <v>3.9000000000000004</v>
      </c>
      <c r="H280" s="18"/>
      <c r="J280" s="4"/>
      <c r="K280" s="4"/>
      <c r="L280" s="4"/>
    </row>
    <row r="281" spans="2:12" ht="12.75" customHeight="1" x14ac:dyDescent="0.2">
      <c r="C281" s="27">
        <v>0.41</v>
      </c>
      <c r="D281" s="17" t="s">
        <v>9</v>
      </c>
      <c r="E281" s="14" t="s">
        <v>10</v>
      </c>
      <c r="F281" s="15">
        <v>19.03</v>
      </c>
      <c r="G281" s="18">
        <f t="shared" si="10"/>
        <v>7.8022999999999998</v>
      </c>
      <c r="H281" s="18"/>
      <c r="J281" s="4"/>
      <c r="K281" s="4"/>
      <c r="L281" s="4"/>
    </row>
    <row r="282" spans="2:12" ht="12.75" customHeight="1" x14ac:dyDescent="0.2">
      <c r="C282" s="27">
        <v>0.41</v>
      </c>
      <c r="D282" s="17" t="s">
        <v>9</v>
      </c>
      <c r="E282" s="14" t="s">
        <v>11</v>
      </c>
      <c r="F282" s="15">
        <v>17.12</v>
      </c>
      <c r="G282" s="18">
        <f t="shared" si="10"/>
        <v>7.0191999999999997</v>
      </c>
      <c r="H282" s="18"/>
      <c r="J282" s="4"/>
      <c r="K282" s="4"/>
      <c r="L282" s="4"/>
    </row>
    <row r="283" spans="2:12" ht="12.75" customHeight="1" x14ac:dyDescent="0.2">
      <c r="C283" s="27">
        <v>1.05</v>
      </c>
      <c r="D283" s="17" t="s">
        <v>8</v>
      </c>
      <c r="E283" s="14" t="s">
        <v>73</v>
      </c>
      <c r="F283" s="15">
        <v>16.170000000000002</v>
      </c>
      <c r="G283" s="18">
        <f t="shared" si="10"/>
        <v>16.978500000000004</v>
      </c>
      <c r="H283" s="18"/>
      <c r="J283" s="4"/>
      <c r="K283" s="4"/>
      <c r="L283" s="4"/>
    </row>
    <row r="284" spans="2:12" ht="12.75" customHeight="1" x14ac:dyDescent="0.2">
      <c r="C284" s="27">
        <v>1.05</v>
      </c>
      <c r="D284" s="17" t="s">
        <v>8</v>
      </c>
      <c r="E284" s="14" t="s">
        <v>14</v>
      </c>
      <c r="F284" s="15">
        <v>2.61</v>
      </c>
      <c r="G284" s="18">
        <f t="shared" si="10"/>
        <v>2.7404999999999999</v>
      </c>
      <c r="H284" s="18"/>
      <c r="J284" s="4"/>
      <c r="K284" s="4"/>
      <c r="L284" s="4"/>
    </row>
    <row r="285" spans="2:12" ht="12.75" customHeight="1" x14ac:dyDescent="0.2">
      <c r="C285" s="27">
        <v>0.13400000000000001</v>
      </c>
      <c r="D285" s="17" t="s">
        <v>12</v>
      </c>
      <c r="E285" s="14" t="s">
        <v>15</v>
      </c>
      <c r="F285" s="15">
        <v>86</v>
      </c>
      <c r="G285" s="18">
        <f t="shared" si="10"/>
        <v>11.524000000000001</v>
      </c>
      <c r="H285" s="18"/>
      <c r="J285" s="4"/>
      <c r="K285" s="4"/>
      <c r="L285" s="4"/>
    </row>
    <row r="286" spans="2:12" ht="12.75" customHeight="1" x14ac:dyDescent="0.2">
      <c r="E286" s="20" t="s">
        <v>16</v>
      </c>
      <c r="F286" s="20"/>
      <c r="G286" s="6">
        <f>SUM(G278:G285)</f>
        <v>53.579500000000003</v>
      </c>
      <c r="H286" s="6"/>
      <c r="J286" s="5"/>
      <c r="K286" s="5"/>
      <c r="L286" s="5"/>
    </row>
    <row r="288" spans="2:12" ht="12.75" customHeight="1" x14ac:dyDescent="0.2">
      <c r="B288" s="12" t="s">
        <v>28</v>
      </c>
      <c r="C288" s="12" t="s">
        <v>31</v>
      </c>
      <c r="D288" s="13" t="s">
        <v>43</v>
      </c>
      <c r="E288" s="13"/>
      <c r="F288" s="13"/>
      <c r="G288" s="13"/>
      <c r="H288" s="13"/>
      <c r="I288" s="13"/>
      <c r="J288" s="13"/>
      <c r="K288" s="2"/>
      <c r="L288" s="2"/>
    </row>
    <row r="289" spans="3:12" ht="12.75" customHeight="1" x14ac:dyDescent="0.2">
      <c r="C289" s="22" t="s">
        <v>48</v>
      </c>
      <c r="D289" s="22"/>
      <c r="E289" s="22"/>
      <c r="F289" s="22"/>
      <c r="G289" s="22"/>
      <c r="H289" s="22"/>
      <c r="I289" s="22"/>
      <c r="J289" s="3"/>
      <c r="K289" s="3"/>
      <c r="L289" s="3"/>
    </row>
    <row r="290" spans="3:12" ht="12.75" customHeight="1" x14ac:dyDescent="0.2">
      <c r="C290" s="22"/>
      <c r="D290" s="22"/>
      <c r="E290" s="22"/>
      <c r="F290" s="22"/>
      <c r="G290" s="22"/>
      <c r="H290" s="22"/>
      <c r="I290" s="22"/>
      <c r="J290" s="3"/>
      <c r="K290" s="3"/>
      <c r="L290" s="3"/>
    </row>
    <row r="291" spans="3:12" ht="12.75" customHeight="1" x14ac:dyDescent="0.2">
      <c r="C291" s="22"/>
      <c r="D291" s="22"/>
      <c r="E291" s="22"/>
      <c r="F291" s="22"/>
      <c r="G291" s="22"/>
      <c r="H291" s="22"/>
      <c r="I291" s="22"/>
      <c r="J291" s="3"/>
      <c r="K291" s="3"/>
      <c r="L291" s="3"/>
    </row>
    <row r="292" spans="3:12" ht="12.75" customHeight="1" x14ac:dyDescent="0.2">
      <c r="C292" s="22"/>
      <c r="D292" s="22"/>
      <c r="E292" s="22"/>
      <c r="F292" s="22"/>
      <c r="G292" s="22"/>
      <c r="H292" s="22"/>
      <c r="I292" s="22"/>
      <c r="J292" s="3"/>
      <c r="K292" s="3"/>
      <c r="L292" s="3"/>
    </row>
    <row r="293" spans="3:12" ht="12.75" customHeight="1" x14ac:dyDescent="0.2">
      <c r="C293" s="22"/>
      <c r="D293" s="22"/>
      <c r="E293" s="22"/>
      <c r="F293" s="22"/>
      <c r="G293" s="22"/>
      <c r="H293" s="22"/>
      <c r="I293" s="22"/>
      <c r="J293" s="3"/>
      <c r="K293" s="3"/>
      <c r="L293" s="3"/>
    </row>
    <row r="294" spans="3:12" ht="12.75" customHeight="1" x14ac:dyDescent="0.2">
      <c r="C294" s="22"/>
      <c r="D294" s="22"/>
      <c r="E294" s="22"/>
      <c r="F294" s="22"/>
      <c r="G294" s="22"/>
      <c r="H294" s="22"/>
      <c r="I294" s="22"/>
      <c r="J294" s="3"/>
      <c r="K294" s="3"/>
      <c r="L294" s="3"/>
    </row>
    <row r="295" spans="3:12" ht="12.75" customHeight="1" x14ac:dyDescent="0.2">
      <c r="C295" s="22"/>
      <c r="D295" s="22"/>
      <c r="E295" s="22"/>
      <c r="F295" s="22"/>
      <c r="G295" s="22"/>
      <c r="H295" s="22"/>
      <c r="I295" s="22"/>
      <c r="J295" s="3"/>
      <c r="K295" s="3"/>
      <c r="L295" s="3"/>
    </row>
    <row r="296" spans="3:12" ht="12.75" customHeight="1" x14ac:dyDescent="0.2">
      <c r="C296" s="22"/>
      <c r="D296" s="22"/>
      <c r="E296" s="22"/>
      <c r="F296" s="22"/>
      <c r="G296" s="22"/>
      <c r="H296" s="22"/>
      <c r="I296" s="22"/>
      <c r="J296" s="3"/>
      <c r="K296" s="3"/>
      <c r="L296" s="3"/>
    </row>
    <row r="297" spans="3:12" ht="12.75" customHeight="1" x14ac:dyDescent="0.2">
      <c r="C297" s="22"/>
      <c r="D297" s="22"/>
      <c r="E297" s="22"/>
      <c r="F297" s="22"/>
      <c r="G297" s="22"/>
      <c r="H297" s="22"/>
      <c r="I297" s="22"/>
      <c r="J297" s="3"/>
      <c r="K297" s="3"/>
      <c r="L297" s="3"/>
    </row>
    <row r="298" spans="3:12" ht="12.75" customHeight="1" x14ac:dyDescent="0.2">
      <c r="C298" s="22"/>
      <c r="D298" s="22"/>
      <c r="E298" s="22"/>
      <c r="F298" s="22"/>
      <c r="G298" s="22"/>
      <c r="H298" s="22"/>
      <c r="I298" s="22"/>
      <c r="J298" s="3"/>
      <c r="K298" s="3"/>
      <c r="L298" s="3"/>
    </row>
    <row r="299" spans="3:12" ht="12.75" customHeight="1" x14ac:dyDescent="0.2">
      <c r="C299" s="22"/>
      <c r="D299" s="22"/>
      <c r="E299" s="22"/>
      <c r="F299" s="22"/>
      <c r="G299" s="22"/>
      <c r="H299" s="22"/>
      <c r="I299" s="22"/>
      <c r="J299" s="3"/>
      <c r="K299" s="3"/>
      <c r="L299" s="3"/>
    </row>
    <row r="300" spans="3:12" ht="12.75" customHeight="1" x14ac:dyDescent="0.2">
      <c r="C300" s="22"/>
      <c r="D300" s="22"/>
      <c r="E300" s="22"/>
      <c r="F300" s="22"/>
      <c r="G300" s="22"/>
      <c r="H300" s="22"/>
      <c r="I300" s="22"/>
      <c r="J300" s="3"/>
      <c r="K300" s="3"/>
      <c r="L300" s="3"/>
    </row>
    <row r="301" spans="3:12" ht="12.75" customHeight="1" x14ac:dyDescent="0.2">
      <c r="C301" s="22"/>
      <c r="D301" s="22"/>
      <c r="E301" s="22"/>
      <c r="F301" s="22"/>
      <c r="G301" s="22"/>
      <c r="H301" s="22"/>
      <c r="I301" s="22"/>
      <c r="J301" s="3"/>
      <c r="K301" s="3"/>
      <c r="L301" s="3"/>
    </row>
    <row r="302" spans="3:12" ht="12.75" customHeight="1" x14ac:dyDescent="0.2">
      <c r="C302" s="22"/>
      <c r="D302" s="22"/>
      <c r="E302" s="22"/>
      <c r="F302" s="22"/>
      <c r="G302" s="22"/>
      <c r="H302" s="22"/>
      <c r="I302" s="22"/>
      <c r="J302" s="3"/>
      <c r="K302" s="3"/>
      <c r="L302" s="3"/>
    </row>
    <row r="303" spans="3:12" ht="12.75" customHeight="1" x14ac:dyDescent="0.2">
      <c r="C303" s="27">
        <v>0.1</v>
      </c>
      <c r="D303" s="17" t="s">
        <v>9</v>
      </c>
      <c r="E303" s="14" t="s">
        <v>10</v>
      </c>
      <c r="F303" s="15">
        <v>19.03</v>
      </c>
      <c r="G303" s="18">
        <f>F303*C303</f>
        <v>1.9030000000000002</v>
      </c>
      <c r="H303" s="18"/>
      <c r="J303" s="4"/>
      <c r="K303" s="4"/>
      <c r="L303" s="4"/>
    </row>
    <row r="304" spans="3:12" ht="12.75" customHeight="1" x14ac:dyDescent="0.2">
      <c r="C304" s="27">
        <v>0.1</v>
      </c>
      <c r="D304" s="17" t="s">
        <v>9</v>
      </c>
      <c r="E304" s="14" t="s">
        <v>11</v>
      </c>
      <c r="F304" s="15">
        <v>17.12</v>
      </c>
      <c r="G304" s="18">
        <f t="shared" ref="G304:G310" si="11">F304*C304</f>
        <v>1.7120000000000002</v>
      </c>
      <c r="H304" s="18"/>
      <c r="J304" s="4"/>
      <c r="K304" s="4"/>
      <c r="L304" s="4"/>
    </row>
    <row r="305" spans="2:12" ht="12.75" customHeight="1" x14ac:dyDescent="0.2">
      <c r="C305" s="27">
        <v>0.05</v>
      </c>
      <c r="D305" s="17" t="s">
        <v>12</v>
      </c>
      <c r="E305" s="14" t="s">
        <v>13</v>
      </c>
      <c r="F305" s="15">
        <v>78</v>
      </c>
      <c r="G305" s="18">
        <f t="shared" si="11"/>
        <v>3.9000000000000004</v>
      </c>
      <c r="H305" s="18"/>
      <c r="J305" s="4"/>
      <c r="K305" s="4"/>
      <c r="L305" s="4"/>
    </row>
    <row r="306" spans="2:12" ht="12.75" customHeight="1" x14ac:dyDescent="0.2">
      <c r="C306" s="27">
        <v>0.44</v>
      </c>
      <c r="D306" s="17" t="s">
        <v>9</v>
      </c>
      <c r="E306" s="14" t="s">
        <v>10</v>
      </c>
      <c r="F306" s="15">
        <v>19.03</v>
      </c>
      <c r="G306" s="18">
        <f t="shared" si="11"/>
        <v>8.3732000000000006</v>
      </c>
      <c r="H306" s="18"/>
      <c r="J306" s="4"/>
      <c r="K306" s="4"/>
      <c r="L306" s="4"/>
    </row>
    <row r="307" spans="2:12" ht="12.75" customHeight="1" x14ac:dyDescent="0.2">
      <c r="C307" s="27">
        <v>0.44</v>
      </c>
      <c r="D307" s="17" t="s">
        <v>9</v>
      </c>
      <c r="E307" s="14" t="s">
        <v>11</v>
      </c>
      <c r="F307" s="15">
        <v>17.12</v>
      </c>
      <c r="G307" s="18">
        <f t="shared" si="11"/>
        <v>7.5328000000000008</v>
      </c>
      <c r="H307" s="18"/>
      <c r="J307" s="4"/>
      <c r="K307" s="4"/>
      <c r="L307" s="4"/>
    </row>
    <row r="308" spans="2:12" ht="12.75" customHeight="1" x14ac:dyDescent="0.2">
      <c r="C308" s="27">
        <v>1.05</v>
      </c>
      <c r="D308" s="17" t="s">
        <v>8</v>
      </c>
      <c r="E308" s="14" t="s">
        <v>74</v>
      </c>
      <c r="F308" s="15">
        <v>19.34</v>
      </c>
      <c r="G308" s="18">
        <f t="shared" si="11"/>
        <v>20.307000000000002</v>
      </c>
      <c r="H308" s="18"/>
      <c r="J308" s="4"/>
      <c r="K308" s="4"/>
      <c r="L308" s="4"/>
    </row>
    <row r="309" spans="2:12" ht="12.75" customHeight="1" x14ac:dyDescent="0.2">
      <c r="C309" s="27">
        <v>1.05</v>
      </c>
      <c r="D309" s="17" t="s">
        <v>8</v>
      </c>
      <c r="E309" s="14" t="s">
        <v>14</v>
      </c>
      <c r="F309" s="15">
        <v>2.61</v>
      </c>
      <c r="G309" s="18">
        <f t="shared" si="11"/>
        <v>2.7404999999999999</v>
      </c>
      <c r="H309" s="18"/>
      <c r="J309" s="4"/>
      <c r="K309" s="4"/>
      <c r="L309" s="4"/>
    </row>
    <row r="310" spans="2:12" ht="12.75" customHeight="1" x14ac:dyDescent="0.2">
      <c r="C310" s="27">
        <v>0.14299999999999999</v>
      </c>
      <c r="D310" s="17" t="s">
        <v>12</v>
      </c>
      <c r="E310" s="14" t="s">
        <v>15</v>
      </c>
      <c r="F310" s="15">
        <v>86</v>
      </c>
      <c r="G310" s="18">
        <f t="shared" si="11"/>
        <v>12.297999999999998</v>
      </c>
      <c r="H310" s="18"/>
      <c r="J310" s="4"/>
      <c r="K310" s="4"/>
      <c r="L310" s="4"/>
    </row>
    <row r="311" spans="2:12" ht="12.75" customHeight="1" x14ac:dyDescent="0.2">
      <c r="E311" s="20" t="s">
        <v>16</v>
      </c>
      <c r="F311" s="20"/>
      <c r="G311" s="6">
        <f>SUM(G303:G310)</f>
        <v>58.766500000000008</v>
      </c>
      <c r="H311" s="6"/>
      <c r="J311" s="5"/>
      <c r="K311" s="5"/>
      <c r="L311" s="5"/>
    </row>
    <row r="313" spans="2:12" ht="12.75" customHeight="1" x14ac:dyDescent="0.2">
      <c r="B313" s="12" t="s">
        <v>29</v>
      </c>
      <c r="C313" s="12" t="s">
        <v>31</v>
      </c>
      <c r="D313" s="13" t="s">
        <v>44</v>
      </c>
      <c r="E313" s="13"/>
      <c r="F313" s="13"/>
      <c r="G313" s="13"/>
      <c r="H313" s="13"/>
      <c r="I313" s="13"/>
      <c r="J313" s="13"/>
      <c r="K313" s="2"/>
      <c r="L313" s="2"/>
    </row>
    <row r="314" spans="2:12" ht="12.75" customHeight="1" x14ac:dyDescent="0.2">
      <c r="C314" s="22" t="s">
        <v>47</v>
      </c>
      <c r="D314" s="22"/>
      <c r="E314" s="22"/>
      <c r="F314" s="22"/>
      <c r="G314" s="22"/>
      <c r="H314" s="22"/>
      <c r="I314" s="22"/>
      <c r="J314" s="3"/>
      <c r="K314" s="3"/>
      <c r="L314" s="3"/>
    </row>
    <row r="315" spans="2:12" ht="12.75" customHeight="1" x14ac:dyDescent="0.2">
      <c r="C315" s="22"/>
      <c r="D315" s="22"/>
      <c r="E315" s="22"/>
      <c r="F315" s="22"/>
      <c r="G315" s="22"/>
      <c r="H315" s="22"/>
      <c r="I315" s="22"/>
      <c r="J315" s="3"/>
      <c r="K315" s="3"/>
      <c r="L315" s="3"/>
    </row>
    <row r="316" spans="2:12" ht="12.75" customHeight="1" x14ac:dyDescent="0.2">
      <c r="C316" s="22"/>
      <c r="D316" s="22"/>
      <c r="E316" s="22"/>
      <c r="F316" s="22"/>
      <c r="G316" s="22"/>
      <c r="H316" s="22"/>
      <c r="I316" s="22"/>
      <c r="J316" s="3"/>
      <c r="K316" s="3"/>
      <c r="L316" s="3"/>
    </row>
    <row r="317" spans="2:12" ht="12.75" customHeight="1" x14ac:dyDescent="0.2">
      <c r="C317" s="22"/>
      <c r="D317" s="22"/>
      <c r="E317" s="22"/>
      <c r="F317" s="22"/>
      <c r="G317" s="22"/>
      <c r="H317" s="22"/>
      <c r="I317" s="22"/>
      <c r="J317" s="3"/>
      <c r="K317" s="3"/>
      <c r="L317" s="3"/>
    </row>
    <row r="318" spans="2:12" ht="12.75" customHeight="1" x14ac:dyDescent="0.2">
      <c r="C318" s="22"/>
      <c r="D318" s="22"/>
      <c r="E318" s="22"/>
      <c r="F318" s="22"/>
      <c r="G318" s="22"/>
      <c r="H318" s="22"/>
      <c r="I318" s="22"/>
      <c r="J318" s="3"/>
      <c r="K318" s="3"/>
      <c r="L318" s="3"/>
    </row>
    <row r="319" spans="2:12" ht="12.75" customHeight="1" x14ac:dyDescent="0.2">
      <c r="C319" s="22"/>
      <c r="D319" s="22"/>
      <c r="E319" s="22"/>
      <c r="F319" s="22"/>
      <c r="G319" s="22"/>
      <c r="H319" s="22"/>
      <c r="I319" s="22"/>
      <c r="J319" s="3"/>
      <c r="K319" s="3"/>
      <c r="L319" s="3"/>
    </row>
    <row r="320" spans="2:12" ht="12.75" customHeight="1" x14ac:dyDescent="0.2">
      <c r="C320" s="22"/>
      <c r="D320" s="22"/>
      <c r="E320" s="22"/>
      <c r="F320" s="22"/>
      <c r="G320" s="22"/>
      <c r="H320" s="22"/>
      <c r="I320" s="22"/>
      <c r="J320" s="3"/>
      <c r="K320" s="3"/>
      <c r="L320" s="3"/>
    </row>
    <row r="321" spans="3:12" ht="12.75" customHeight="1" x14ac:dyDescent="0.2">
      <c r="C321" s="22"/>
      <c r="D321" s="22"/>
      <c r="E321" s="22"/>
      <c r="F321" s="22"/>
      <c r="G321" s="22"/>
      <c r="H321" s="22"/>
      <c r="I321" s="22"/>
      <c r="J321" s="3"/>
      <c r="K321" s="3"/>
      <c r="L321" s="3"/>
    </row>
    <row r="322" spans="3:12" ht="12.75" customHeight="1" x14ac:dyDescent="0.2">
      <c r="C322" s="22"/>
      <c r="D322" s="22"/>
      <c r="E322" s="22"/>
      <c r="F322" s="22"/>
      <c r="G322" s="22"/>
      <c r="H322" s="22"/>
      <c r="I322" s="22"/>
      <c r="J322" s="3"/>
      <c r="K322" s="3"/>
      <c r="L322" s="3"/>
    </row>
    <row r="323" spans="3:12" ht="12.75" customHeight="1" x14ac:dyDescent="0.2">
      <c r="C323" s="22"/>
      <c r="D323" s="22"/>
      <c r="E323" s="22"/>
      <c r="F323" s="22"/>
      <c r="G323" s="22"/>
      <c r="H323" s="22"/>
      <c r="I323" s="22"/>
      <c r="J323" s="3"/>
      <c r="K323" s="3"/>
      <c r="L323" s="3"/>
    </row>
    <row r="324" spans="3:12" ht="12.75" customHeight="1" x14ac:dyDescent="0.2">
      <c r="C324" s="22"/>
      <c r="D324" s="22"/>
      <c r="E324" s="22"/>
      <c r="F324" s="22"/>
      <c r="G324" s="22"/>
      <c r="H324" s="22"/>
      <c r="I324" s="22"/>
      <c r="J324" s="3"/>
      <c r="K324" s="3"/>
      <c r="L324" s="3"/>
    </row>
    <row r="325" spans="3:12" ht="12.75" customHeight="1" x14ac:dyDescent="0.2">
      <c r="C325" s="22"/>
      <c r="D325" s="22"/>
      <c r="E325" s="22"/>
      <c r="F325" s="22"/>
      <c r="G325" s="22"/>
      <c r="H325" s="22"/>
      <c r="I325" s="22"/>
      <c r="J325" s="3"/>
      <c r="K325" s="3"/>
      <c r="L325" s="3"/>
    </row>
    <row r="326" spans="3:12" ht="12.75" customHeight="1" x14ac:dyDescent="0.2">
      <c r="C326" s="22"/>
      <c r="D326" s="22"/>
      <c r="E326" s="22"/>
      <c r="F326" s="22"/>
      <c r="G326" s="22"/>
      <c r="H326" s="22"/>
      <c r="I326" s="22"/>
      <c r="J326" s="3"/>
      <c r="K326" s="3"/>
      <c r="L326" s="3"/>
    </row>
    <row r="327" spans="3:12" ht="12.75" customHeight="1" x14ac:dyDescent="0.2">
      <c r="C327" s="22"/>
      <c r="D327" s="22"/>
      <c r="E327" s="22"/>
      <c r="F327" s="22"/>
      <c r="G327" s="22"/>
      <c r="H327" s="22"/>
      <c r="I327" s="22"/>
      <c r="J327" s="3"/>
      <c r="K327" s="3"/>
      <c r="L327" s="3"/>
    </row>
    <row r="328" spans="3:12" ht="12.75" customHeight="1" x14ac:dyDescent="0.2">
      <c r="C328" s="27">
        <v>0.1</v>
      </c>
      <c r="D328" s="17" t="s">
        <v>9</v>
      </c>
      <c r="E328" s="14" t="s">
        <v>10</v>
      </c>
      <c r="F328" s="15">
        <v>19.03</v>
      </c>
      <c r="G328" s="18">
        <f>F328*C328</f>
        <v>1.9030000000000002</v>
      </c>
      <c r="H328" s="18"/>
      <c r="J328" s="4"/>
      <c r="K328" s="4"/>
      <c r="L328" s="4"/>
    </row>
    <row r="329" spans="3:12" ht="12.75" customHeight="1" x14ac:dyDescent="0.2">
      <c r="C329" s="27">
        <v>0.1</v>
      </c>
      <c r="D329" s="17" t="s">
        <v>9</v>
      </c>
      <c r="E329" s="14" t="s">
        <v>11</v>
      </c>
      <c r="F329" s="15">
        <v>17.12</v>
      </c>
      <c r="G329" s="18">
        <f t="shared" ref="G329:G335" si="12">F329*C329</f>
        <v>1.7120000000000002</v>
      </c>
      <c r="H329" s="18"/>
      <c r="J329" s="4"/>
      <c r="K329" s="4"/>
      <c r="L329" s="4"/>
    </row>
    <row r="330" spans="3:12" ht="12.75" customHeight="1" x14ac:dyDescent="0.2">
      <c r="C330" s="27">
        <v>0.05</v>
      </c>
      <c r="D330" s="17" t="s">
        <v>12</v>
      </c>
      <c r="E330" s="14" t="s">
        <v>13</v>
      </c>
      <c r="F330" s="15">
        <v>78</v>
      </c>
      <c r="G330" s="18">
        <f t="shared" si="12"/>
        <v>3.9000000000000004</v>
      </c>
      <c r="H330" s="18"/>
      <c r="J330" s="4"/>
      <c r="K330" s="4"/>
      <c r="L330" s="4"/>
    </row>
    <row r="331" spans="3:12" ht="12.75" customHeight="1" x14ac:dyDescent="0.2">
      <c r="C331" s="27">
        <v>0.47</v>
      </c>
      <c r="D331" s="17" t="s">
        <v>9</v>
      </c>
      <c r="E331" s="14" t="s">
        <v>10</v>
      </c>
      <c r="F331" s="15">
        <v>19.03</v>
      </c>
      <c r="G331" s="18">
        <f t="shared" si="12"/>
        <v>8.9441000000000006</v>
      </c>
      <c r="H331" s="18"/>
      <c r="J331" s="4"/>
      <c r="K331" s="4"/>
      <c r="L331" s="4"/>
    </row>
    <row r="332" spans="3:12" ht="12.75" customHeight="1" x14ac:dyDescent="0.2">
      <c r="C332" s="27">
        <v>0.47</v>
      </c>
      <c r="D332" s="17" t="s">
        <v>9</v>
      </c>
      <c r="E332" s="14" t="s">
        <v>11</v>
      </c>
      <c r="F332" s="15">
        <v>17.12</v>
      </c>
      <c r="G332" s="18">
        <f t="shared" si="12"/>
        <v>8.0464000000000002</v>
      </c>
      <c r="H332" s="18"/>
      <c r="J332" s="4"/>
      <c r="K332" s="4"/>
      <c r="L332" s="4"/>
    </row>
    <row r="333" spans="3:12" ht="12.75" customHeight="1" x14ac:dyDescent="0.2">
      <c r="C333" s="27">
        <v>1.05</v>
      </c>
      <c r="D333" s="17" t="s">
        <v>8</v>
      </c>
      <c r="E333" s="14" t="s">
        <v>75</v>
      </c>
      <c r="F333" s="15">
        <v>19.59</v>
      </c>
      <c r="G333" s="18">
        <f t="shared" si="12"/>
        <v>20.569500000000001</v>
      </c>
      <c r="H333" s="18"/>
      <c r="J333" s="4"/>
      <c r="K333" s="4"/>
      <c r="L333" s="4"/>
    </row>
    <row r="334" spans="3:12" ht="12.75" customHeight="1" x14ac:dyDescent="0.2">
      <c r="C334" s="27">
        <v>1.05</v>
      </c>
      <c r="D334" s="17" t="s">
        <v>8</v>
      </c>
      <c r="E334" s="14" t="s">
        <v>14</v>
      </c>
      <c r="F334" s="15">
        <v>2.61</v>
      </c>
      <c r="G334" s="18">
        <f t="shared" si="12"/>
        <v>2.7404999999999999</v>
      </c>
      <c r="H334" s="18"/>
      <c r="J334" s="4"/>
      <c r="K334" s="4"/>
      <c r="L334" s="4"/>
    </row>
    <row r="335" spans="3:12" ht="12.75" customHeight="1" x14ac:dyDescent="0.2">
      <c r="C335" s="27">
        <v>0.14699999999999999</v>
      </c>
      <c r="D335" s="17" t="s">
        <v>12</v>
      </c>
      <c r="E335" s="14" t="s">
        <v>15</v>
      </c>
      <c r="F335" s="15">
        <v>86</v>
      </c>
      <c r="G335" s="18">
        <f t="shared" si="12"/>
        <v>12.641999999999999</v>
      </c>
      <c r="H335" s="18"/>
      <c r="J335" s="4"/>
      <c r="K335" s="4"/>
      <c r="L335" s="4"/>
    </row>
    <row r="336" spans="3:12" ht="12.75" customHeight="1" x14ac:dyDescent="0.2">
      <c r="E336" s="20" t="s">
        <v>16</v>
      </c>
      <c r="F336" s="20"/>
      <c r="G336" s="6">
        <f>SUM(G328:G335)</f>
        <v>60.457499999999996</v>
      </c>
      <c r="H336" s="6"/>
      <c r="J336" s="5"/>
      <c r="K336" s="5"/>
      <c r="L336" s="5"/>
    </row>
    <row r="338" spans="2:12" ht="12.75" customHeight="1" x14ac:dyDescent="0.2">
      <c r="B338" s="12" t="s">
        <v>30</v>
      </c>
      <c r="C338" s="12" t="s">
        <v>31</v>
      </c>
      <c r="D338" s="13" t="s">
        <v>45</v>
      </c>
      <c r="E338" s="13"/>
      <c r="F338" s="13"/>
      <c r="G338" s="13"/>
      <c r="H338" s="13"/>
      <c r="I338" s="13"/>
      <c r="J338" s="13"/>
      <c r="K338" s="2"/>
      <c r="L338" s="2"/>
    </row>
    <row r="339" spans="2:12" ht="12.75" customHeight="1" x14ac:dyDescent="0.2">
      <c r="C339" s="22" t="s">
        <v>46</v>
      </c>
      <c r="D339" s="22"/>
      <c r="E339" s="22"/>
      <c r="F339" s="22"/>
      <c r="G339" s="22"/>
      <c r="H339" s="22"/>
      <c r="I339" s="22"/>
      <c r="J339" s="3"/>
      <c r="K339" s="3"/>
      <c r="L339" s="3"/>
    </row>
    <row r="340" spans="2:12" ht="12.75" customHeight="1" x14ac:dyDescent="0.2">
      <c r="C340" s="22"/>
      <c r="D340" s="22"/>
      <c r="E340" s="22"/>
      <c r="F340" s="22"/>
      <c r="G340" s="22"/>
      <c r="H340" s="22"/>
      <c r="I340" s="22"/>
      <c r="J340" s="3"/>
      <c r="K340" s="3"/>
      <c r="L340" s="3"/>
    </row>
    <row r="341" spans="2:12" ht="12.75" customHeight="1" x14ac:dyDescent="0.2">
      <c r="C341" s="22"/>
      <c r="D341" s="22"/>
      <c r="E341" s="22"/>
      <c r="F341" s="22"/>
      <c r="G341" s="22"/>
      <c r="H341" s="22"/>
      <c r="I341" s="22"/>
      <c r="J341" s="3"/>
      <c r="K341" s="3"/>
      <c r="L341" s="3"/>
    </row>
    <row r="342" spans="2:12" ht="12.75" customHeight="1" x14ac:dyDescent="0.2">
      <c r="C342" s="22"/>
      <c r="D342" s="22"/>
      <c r="E342" s="22"/>
      <c r="F342" s="22"/>
      <c r="G342" s="22"/>
      <c r="H342" s="22"/>
      <c r="I342" s="22"/>
      <c r="J342" s="3"/>
      <c r="K342" s="3"/>
      <c r="L342" s="3"/>
    </row>
    <row r="343" spans="2:12" ht="12.75" customHeight="1" x14ac:dyDescent="0.2">
      <c r="C343" s="22"/>
      <c r="D343" s="22"/>
      <c r="E343" s="22"/>
      <c r="F343" s="22"/>
      <c r="G343" s="22"/>
      <c r="H343" s="22"/>
      <c r="I343" s="22"/>
      <c r="J343" s="3"/>
      <c r="K343" s="3"/>
      <c r="L343" s="3"/>
    </row>
    <row r="344" spans="2:12" ht="12.75" customHeight="1" x14ac:dyDescent="0.2">
      <c r="C344" s="22"/>
      <c r="D344" s="22"/>
      <c r="E344" s="22"/>
      <c r="F344" s="22"/>
      <c r="G344" s="22"/>
      <c r="H344" s="22"/>
      <c r="I344" s="22"/>
      <c r="J344" s="3"/>
      <c r="K344" s="3"/>
      <c r="L344" s="3"/>
    </row>
    <row r="345" spans="2:12" ht="12.75" customHeight="1" x14ac:dyDescent="0.2">
      <c r="C345" s="22"/>
      <c r="D345" s="22"/>
      <c r="E345" s="22"/>
      <c r="F345" s="22"/>
      <c r="G345" s="22"/>
      <c r="H345" s="22"/>
      <c r="I345" s="22"/>
      <c r="J345" s="3"/>
      <c r="K345" s="3"/>
      <c r="L345" s="3"/>
    </row>
    <row r="346" spans="2:12" ht="12.75" customHeight="1" x14ac:dyDescent="0.2">
      <c r="C346" s="22"/>
      <c r="D346" s="22"/>
      <c r="E346" s="22"/>
      <c r="F346" s="22"/>
      <c r="G346" s="22"/>
      <c r="H346" s="22"/>
      <c r="I346" s="22"/>
      <c r="J346" s="3"/>
      <c r="K346" s="3"/>
      <c r="L346" s="3"/>
    </row>
    <row r="347" spans="2:12" ht="12.75" customHeight="1" x14ac:dyDescent="0.2">
      <c r="C347" s="22"/>
      <c r="D347" s="22"/>
      <c r="E347" s="22"/>
      <c r="F347" s="22"/>
      <c r="G347" s="22"/>
      <c r="H347" s="22"/>
      <c r="I347" s="22"/>
      <c r="J347" s="3"/>
      <c r="K347" s="3"/>
      <c r="L347" s="3"/>
    </row>
    <row r="348" spans="2:12" ht="12.75" customHeight="1" x14ac:dyDescent="0.2">
      <c r="C348" s="22"/>
      <c r="D348" s="22"/>
      <c r="E348" s="22"/>
      <c r="F348" s="22"/>
      <c r="G348" s="22"/>
      <c r="H348" s="22"/>
      <c r="I348" s="22"/>
      <c r="J348" s="3"/>
      <c r="K348" s="3"/>
      <c r="L348" s="3"/>
    </row>
    <row r="349" spans="2:12" ht="12.75" customHeight="1" x14ac:dyDescent="0.2">
      <c r="C349" s="22"/>
      <c r="D349" s="22"/>
      <c r="E349" s="22"/>
      <c r="F349" s="22"/>
      <c r="G349" s="22"/>
      <c r="H349" s="22"/>
      <c r="I349" s="22"/>
      <c r="J349" s="3"/>
      <c r="K349" s="3"/>
      <c r="L349" s="3"/>
    </row>
    <row r="350" spans="2:12" ht="12.75" customHeight="1" x14ac:dyDescent="0.2">
      <c r="C350" s="22"/>
      <c r="D350" s="22"/>
      <c r="E350" s="22"/>
      <c r="F350" s="22"/>
      <c r="G350" s="22"/>
      <c r="H350" s="22"/>
      <c r="I350" s="22"/>
      <c r="J350" s="3"/>
      <c r="K350" s="3"/>
      <c r="L350" s="3"/>
    </row>
    <row r="351" spans="2:12" ht="12.75" customHeight="1" x14ac:dyDescent="0.2">
      <c r="C351" s="22"/>
      <c r="D351" s="22"/>
      <c r="E351" s="22"/>
      <c r="F351" s="22"/>
      <c r="G351" s="22"/>
      <c r="H351" s="22"/>
      <c r="I351" s="22"/>
      <c r="J351" s="3"/>
      <c r="K351" s="3"/>
      <c r="L351" s="3"/>
    </row>
    <row r="352" spans="2:12" ht="12.75" customHeight="1" x14ac:dyDescent="0.2">
      <c r="C352" s="22"/>
      <c r="D352" s="22"/>
      <c r="E352" s="22"/>
      <c r="F352" s="22"/>
      <c r="G352" s="22"/>
      <c r="H352" s="22"/>
      <c r="I352" s="22"/>
      <c r="J352" s="3"/>
      <c r="K352" s="3"/>
      <c r="L352" s="3"/>
    </row>
    <row r="353" spans="2:12" ht="12.75" customHeight="1" x14ac:dyDescent="0.2">
      <c r="C353" s="27">
        <v>0.1</v>
      </c>
      <c r="D353" s="17" t="s">
        <v>9</v>
      </c>
      <c r="E353" s="14" t="s">
        <v>10</v>
      </c>
      <c r="F353" s="15">
        <v>19.03</v>
      </c>
      <c r="G353" s="18">
        <f>F353*C353</f>
        <v>1.9030000000000002</v>
      </c>
      <c r="H353" s="18"/>
      <c r="J353" s="4"/>
      <c r="K353" s="4"/>
      <c r="L353" s="4"/>
    </row>
    <row r="354" spans="2:12" ht="12.75" customHeight="1" x14ac:dyDescent="0.2">
      <c r="C354" s="27">
        <v>0.1</v>
      </c>
      <c r="D354" s="17" t="s">
        <v>9</v>
      </c>
      <c r="E354" s="14" t="s">
        <v>11</v>
      </c>
      <c r="F354" s="15">
        <v>17.12</v>
      </c>
      <c r="G354" s="18">
        <f t="shared" ref="G354:G360" si="13">F354*C354</f>
        <v>1.7120000000000002</v>
      </c>
      <c r="H354" s="18"/>
      <c r="J354" s="4"/>
      <c r="K354" s="4"/>
      <c r="L354" s="4"/>
    </row>
    <row r="355" spans="2:12" ht="12.75" customHeight="1" x14ac:dyDescent="0.2">
      <c r="C355" s="27">
        <v>0.05</v>
      </c>
      <c r="D355" s="17" t="s">
        <v>12</v>
      </c>
      <c r="E355" s="14" t="s">
        <v>13</v>
      </c>
      <c r="F355" s="15">
        <v>78</v>
      </c>
      <c r="G355" s="18">
        <f t="shared" si="13"/>
        <v>3.9000000000000004</v>
      </c>
      <c r="H355" s="18"/>
      <c r="J355" s="4"/>
      <c r="K355" s="4"/>
      <c r="L355" s="4"/>
    </row>
    <row r="356" spans="2:12" ht="12.75" customHeight="1" x14ac:dyDescent="0.2">
      <c r="C356" s="27">
        <v>0.49</v>
      </c>
      <c r="D356" s="17" t="s">
        <v>9</v>
      </c>
      <c r="E356" s="14" t="s">
        <v>10</v>
      </c>
      <c r="F356" s="15">
        <v>19.03</v>
      </c>
      <c r="G356" s="18">
        <f t="shared" si="13"/>
        <v>9.3247</v>
      </c>
      <c r="H356" s="18"/>
      <c r="J356" s="4"/>
      <c r="K356" s="4"/>
      <c r="L356" s="4"/>
    </row>
    <row r="357" spans="2:12" ht="12.75" customHeight="1" x14ac:dyDescent="0.2">
      <c r="C357" s="27">
        <v>0.49</v>
      </c>
      <c r="D357" s="17" t="s">
        <v>9</v>
      </c>
      <c r="E357" s="14" t="s">
        <v>11</v>
      </c>
      <c r="F357" s="15">
        <v>17.12</v>
      </c>
      <c r="G357" s="18">
        <f t="shared" si="13"/>
        <v>8.3887999999999998</v>
      </c>
      <c r="H357" s="18"/>
      <c r="J357" s="4"/>
      <c r="K357" s="4"/>
      <c r="L357" s="4"/>
    </row>
    <row r="358" spans="2:12" ht="12.75" customHeight="1" x14ac:dyDescent="0.2">
      <c r="C358" s="27">
        <v>1.05</v>
      </c>
      <c r="D358" s="17" t="s">
        <v>8</v>
      </c>
      <c r="E358" s="14" t="s">
        <v>76</v>
      </c>
      <c r="F358" s="15">
        <v>19.760000000000002</v>
      </c>
      <c r="G358" s="18">
        <f t="shared" si="13"/>
        <v>20.748000000000001</v>
      </c>
      <c r="H358" s="18"/>
      <c r="J358" s="4"/>
      <c r="K358" s="4"/>
      <c r="L358" s="4"/>
    </row>
    <row r="359" spans="2:12" ht="12.75" customHeight="1" x14ac:dyDescent="0.2">
      <c r="C359" s="27">
        <v>1.05</v>
      </c>
      <c r="D359" s="17" t="s">
        <v>8</v>
      </c>
      <c r="E359" s="14" t="s">
        <v>14</v>
      </c>
      <c r="F359" s="15">
        <v>2.61</v>
      </c>
      <c r="G359" s="18">
        <f t="shared" si="13"/>
        <v>2.7404999999999999</v>
      </c>
      <c r="H359" s="18"/>
      <c r="J359" s="4"/>
      <c r="K359" s="4"/>
      <c r="L359" s="4"/>
    </row>
    <row r="360" spans="2:12" ht="12.75" customHeight="1" x14ac:dyDescent="0.2">
      <c r="C360" s="27">
        <v>0.152</v>
      </c>
      <c r="D360" s="17" t="s">
        <v>12</v>
      </c>
      <c r="E360" s="14" t="s">
        <v>15</v>
      </c>
      <c r="F360" s="15">
        <v>86</v>
      </c>
      <c r="G360" s="18">
        <f t="shared" si="13"/>
        <v>13.071999999999999</v>
      </c>
      <c r="H360" s="18"/>
      <c r="J360" s="4"/>
      <c r="K360" s="4"/>
      <c r="L360" s="4"/>
    </row>
    <row r="361" spans="2:12" ht="12.75" customHeight="1" x14ac:dyDescent="0.2">
      <c r="E361" s="20" t="s">
        <v>16</v>
      </c>
      <c r="F361" s="20"/>
      <c r="G361" s="6">
        <f>SUM(G353:G360)</f>
        <v>61.789000000000001</v>
      </c>
      <c r="H361" s="6"/>
      <c r="J361" s="5"/>
      <c r="K361" s="5"/>
      <c r="L361" s="5"/>
    </row>
    <row r="363" spans="2:12" ht="12.75" customHeight="1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</row>
    <row r="364" spans="2:12" ht="12.75" customHeight="1" x14ac:dyDescent="0.2">
      <c r="I364" s="8"/>
    </row>
    <row r="365" spans="2:12" ht="12.75" customHeight="1" x14ac:dyDescent="0.2">
      <c r="I365" s="8"/>
    </row>
  </sheetData>
  <mergeCells count="18">
    <mergeCell ref="C339:I352"/>
    <mergeCell ref="B3:J3"/>
    <mergeCell ref="B5:J5"/>
    <mergeCell ref="B6:J6"/>
    <mergeCell ref="B10:J10"/>
    <mergeCell ref="C314:I327"/>
    <mergeCell ref="C289:I302"/>
    <mergeCell ref="C264:I277"/>
    <mergeCell ref="C239:I252"/>
    <mergeCell ref="C214:I227"/>
    <mergeCell ref="C189:I202"/>
    <mergeCell ref="C164:I177"/>
    <mergeCell ref="C139:I152"/>
    <mergeCell ref="C39:I52"/>
    <mergeCell ref="C14:I27"/>
    <mergeCell ref="C114:I127"/>
    <mergeCell ref="C89:I102"/>
    <mergeCell ref="C64:I77"/>
  </mergeCells>
  <pageMargins left="0.2" right="0" top="0.19722222222222222" bottom="0.47222222222222221" header="0" footer="0"/>
  <pageSetup paperSize="9" fitToWidth="0" fitToHeight="0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6D226-68A3-4D94-89DA-07B441AE35C0}">
  <sheetPr>
    <outlinePr summaryBelow="0" summaryRight="0"/>
    <pageSetUpPr autoPageBreaks="0"/>
  </sheetPr>
  <dimension ref="B3:M57"/>
  <sheetViews>
    <sheetView showGridLines="0" showOutlineSymbols="0" workbookViewId="0">
      <pane ySplit="9" topLeftCell="A10" activePane="bottomLeft" state="frozen"/>
      <selection pane="bottomLeft" activeCell="E59" sqref="E59"/>
    </sheetView>
  </sheetViews>
  <sheetFormatPr baseColWidth="10" defaultRowHeight="12.75" customHeight="1" x14ac:dyDescent="0.2"/>
  <cols>
    <col min="1" max="1" width="1.7109375" customWidth="1"/>
    <col min="2" max="2" width="10.7109375" customWidth="1"/>
    <col min="3" max="3" width="11.7109375" customWidth="1"/>
    <col min="4" max="4" width="8.7109375" customWidth="1"/>
    <col min="5" max="5" width="52.28515625" bestFit="1" customWidth="1"/>
    <col min="6" max="6" width="7.140625" customWidth="1"/>
    <col min="7" max="7" width="10.7109375" customWidth="1"/>
    <col min="8" max="8" width="1.7109375" customWidth="1"/>
    <col min="9" max="9" width="10.7109375" customWidth="1"/>
    <col min="10" max="10" width="2.7109375" customWidth="1"/>
    <col min="11" max="12" width="1.7109375" customWidth="1"/>
    <col min="13" max="256" width="6.85546875" customWidth="1"/>
  </cols>
  <sheetData>
    <row r="3" spans="2:13" ht="12.75" customHeight="1" x14ac:dyDescent="0.2">
      <c r="B3" s="23" t="s">
        <v>62</v>
      </c>
      <c r="C3" s="23"/>
      <c r="D3" s="23"/>
      <c r="E3" s="23"/>
      <c r="F3" s="23"/>
      <c r="G3" s="23"/>
      <c r="H3" s="23"/>
      <c r="I3" s="23"/>
      <c r="J3" s="23"/>
      <c r="K3" s="1"/>
      <c r="L3" s="1"/>
    </row>
    <row r="4" spans="2:13" ht="12.75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3" ht="19.5" customHeight="1" x14ac:dyDescent="0.2">
      <c r="B5" s="24" t="s">
        <v>1</v>
      </c>
      <c r="C5" s="24"/>
      <c r="D5" s="24"/>
      <c r="E5" s="24"/>
      <c r="F5" s="24"/>
      <c r="G5" s="24"/>
      <c r="H5" s="24"/>
      <c r="I5" s="24"/>
      <c r="J5" s="24"/>
      <c r="K5" s="1"/>
      <c r="L5" s="1"/>
    </row>
    <row r="6" spans="2:13" ht="12.75" customHeight="1" x14ac:dyDescent="0.2">
      <c r="B6" s="25" t="s">
        <v>2</v>
      </c>
      <c r="C6" s="25"/>
      <c r="D6" s="25"/>
      <c r="E6" s="25"/>
      <c r="F6" s="25"/>
      <c r="G6" s="25"/>
      <c r="H6" s="25"/>
      <c r="I6" s="25"/>
      <c r="J6" s="25"/>
      <c r="K6" s="2"/>
      <c r="L6" s="2"/>
    </row>
    <row r="8" spans="2:13" ht="12.75" customHeight="1" x14ac:dyDescent="0.2">
      <c r="B8" s="32"/>
      <c r="C8" s="9" t="s">
        <v>3</v>
      </c>
      <c r="D8" s="9" t="s">
        <v>4</v>
      </c>
      <c r="E8" s="9" t="s">
        <v>5</v>
      </c>
      <c r="F8" s="9" t="s">
        <v>6</v>
      </c>
      <c r="G8" s="31" t="s">
        <v>7</v>
      </c>
      <c r="H8" s="10"/>
      <c r="I8" s="9"/>
      <c r="J8" s="28"/>
      <c r="K8" s="29"/>
      <c r="L8" s="30"/>
    </row>
    <row r="10" spans="2:13" ht="16.5" customHeight="1" x14ac:dyDescent="0.2">
      <c r="B10" s="33" t="s">
        <v>61</v>
      </c>
      <c r="C10" s="33"/>
      <c r="D10" s="33"/>
      <c r="E10" s="33"/>
      <c r="F10" s="33"/>
      <c r="G10" s="33"/>
      <c r="H10" s="33"/>
      <c r="I10" s="33"/>
      <c r="J10" s="33"/>
      <c r="K10" s="11"/>
      <c r="L10" s="11"/>
    </row>
    <row r="13" spans="2:13" ht="12.75" customHeight="1" x14ac:dyDescent="0.2">
      <c r="B13" s="12" t="s">
        <v>17</v>
      </c>
      <c r="C13" s="12" t="s">
        <v>31</v>
      </c>
      <c r="D13" s="19" t="s">
        <v>32</v>
      </c>
      <c r="E13" s="19"/>
      <c r="F13" s="19"/>
      <c r="G13" s="19"/>
      <c r="H13" s="19"/>
      <c r="I13" s="19"/>
      <c r="J13" s="19"/>
      <c r="K13" s="2"/>
      <c r="L13" s="2"/>
    </row>
    <row r="14" spans="2:13" ht="12.75" customHeight="1" x14ac:dyDescent="0.2">
      <c r="C14" s="27">
        <v>1</v>
      </c>
      <c r="D14" s="17" t="s">
        <v>8</v>
      </c>
      <c r="E14" s="14" t="s">
        <v>63</v>
      </c>
      <c r="F14" s="15">
        <v>8.68</v>
      </c>
      <c r="G14" s="18">
        <f t="shared" ref="G14" si="0">F14*C14</f>
        <v>8.68</v>
      </c>
      <c r="H14" s="16"/>
      <c r="I14" s="18"/>
      <c r="J14" s="4"/>
      <c r="K14" s="4"/>
      <c r="L14" s="4"/>
      <c r="M14" s="26"/>
    </row>
    <row r="16" spans="2:13" ht="12.75" customHeight="1" x14ac:dyDescent="0.2">
      <c r="B16" s="12" t="s">
        <v>18</v>
      </c>
      <c r="C16" s="12" t="s">
        <v>31</v>
      </c>
      <c r="D16" s="19" t="s">
        <v>33</v>
      </c>
      <c r="E16" s="19"/>
      <c r="F16" s="19"/>
      <c r="G16" s="19"/>
      <c r="H16" s="19"/>
      <c r="I16" s="19"/>
      <c r="J16" s="19"/>
      <c r="K16" s="2"/>
      <c r="L16" s="2"/>
    </row>
    <row r="17" spans="2:12" ht="12.75" customHeight="1" x14ac:dyDescent="0.2">
      <c r="C17" s="27">
        <v>1</v>
      </c>
      <c r="D17" s="17" t="s">
        <v>8</v>
      </c>
      <c r="E17" s="14" t="s">
        <v>64</v>
      </c>
      <c r="F17" s="15">
        <v>9.06</v>
      </c>
      <c r="G17" s="18">
        <f t="shared" ref="G17" si="1">F17*C17</f>
        <v>9.06</v>
      </c>
      <c r="H17" s="18"/>
      <c r="J17" s="4"/>
      <c r="K17" s="4"/>
      <c r="L17" s="4"/>
    </row>
    <row r="19" spans="2:12" ht="12.75" customHeight="1" x14ac:dyDescent="0.2">
      <c r="B19" s="12" t="s">
        <v>19</v>
      </c>
      <c r="C19" s="12" t="s">
        <v>31</v>
      </c>
      <c r="D19" s="19" t="s">
        <v>34</v>
      </c>
      <c r="E19" s="19"/>
      <c r="F19" s="19"/>
      <c r="G19" s="19"/>
      <c r="H19" s="19"/>
      <c r="I19" s="19"/>
      <c r="J19" s="19"/>
      <c r="K19" s="2"/>
      <c r="L19" s="2"/>
    </row>
    <row r="20" spans="2:12" ht="12.75" customHeight="1" x14ac:dyDescent="0.2">
      <c r="C20" s="27">
        <v>1</v>
      </c>
      <c r="D20" s="17" t="s">
        <v>8</v>
      </c>
      <c r="E20" s="14" t="s">
        <v>65</v>
      </c>
      <c r="F20" s="15">
        <v>11</v>
      </c>
      <c r="G20" s="18">
        <f t="shared" ref="G20" si="2">F20*C20</f>
        <v>11</v>
      </c>
      <c r="H20" s="18"/>
      <c r="J20" s="4"/>
      <c r="K20" s="4"/>
      <c r="L20" s="4"/>
    </row>
    <row r="22" spans="2:12" ht="12.75" customHeight="1" x14ac:dyDescent="0.2">
      <c r="B22" s="12" t="s">
        <v>20</v>
      </c>
      <c r="C22" s="12" t="s">
        <v>31</v>
      </c>
      <c r="D22" s="19" t="s">
        <v>35</v>
      </c>
      <c r="E22" s="19"/>
      <c r="F22" s="19"/>
      <c r="G22" s="19"/>
      <c r="H22" s="19"/>
      <c r="I22" s="19"/>
      <c r="J22" s="19"/>
      <c r="K22" s="2"/>
      <c r="L22" s="2"/>
    </row>
    <row r="23" spans="2:12" ht="12.75" customHeight="1" x14ac:dyDescent="0.2">
      <c r="C23" s="27">
        <v>1</v>
      </c>
      <c r="D23" s="17" t="s">
        <v>8</v>
      </c>
      <c r="E23" s="14" t="s">
        <v>66</v>
      </c>
      <c r="F23" s="15">
        <v>11.14</v>
      </c>
      <c r="G23" s="18">
        <f t="shared" ref="G23" si="3">F23*C23</f>
        <v>11.14</v>
      </c>
      <c r="H23" s="18"/>
      <c r="J23" s="4"/>
      <c r="K23" s="4"/>
      <c r="L23" s="4"/>
    </row>
    <row r="25" spans="2:12" ht="12.75" customHeight="1" x14ac:dyDescent="0.2">
      <c r="B25" s="12" t="s">
        <v>21</v>
      </c>
      <c r="C25" s="12" t="s">
        <v>31</v>
      </c>
      <c r="D25" s="19" t="s">
        <v>36</v>
      </c>
      <c r="E25" s="19"/>
      <c r="F25" s="19"/>
      <c r="G25" s="19"/>
      <c r="H25" s="19"/>
      <c r="I25" s="19"/>
      <c r="J25" s="19"/>
      <c r="K25" s="2"/>
      <c r="L25" s="2"/>
    </row>
    <row r="26" spans="2:12" ht="12.75" customHeight="1" x14ac:dyDescent="0.2">
      <c r="C26" s="27">
        <v>1</v>
      </c>
      <c r="D26" s="17" t="s">
        <v>8</v>
      </c>
      <c r="E26" s="14" t="s">
        <v>67</v>
      </c>
      <c r="F26" s="15">
        <v>11.3</v>
      </c>
      <c r="G26" s="18">
        <f t="shared" ref="G26" si="4">F26*C26</f>
        <v>11.3</v>
      </c>
      <c r="H26" s="18"/>
      <c r="J26" s="4"/>
      <c r="K26" s="4"/>
      <c r="L26" s="4"/>
    </row>
    <row r="28" spans="2:12" ht="12.75" customHeight="1" x14ac:dyDescent="0.2">
      <c r="B28" s="12" t="s">
        <v>22</v>
      </c>
      <c r="C28" s="12" t="s">
        <v>31</v>
      </c>
      <c r="D28" s="19" t="s">
        <v>37</v>
      </c>
      <c r="E28" s="19"/>
      <c r="F28" s="19"/>
      <c r="G28" s="19"/>
      <c r="H28" s="19"/>
      <c r="I28" s="19"/>
      <c r="J28" s="19"/>
      <c r="K28" s="2"/>
      <c r="L28" s="2"/>
    </row>
    <row r="29" spans="2:12" ht="12.75" customHeight="1" x14ac:dyDescent="0.2">
      <c r="C29" s="27">
        <v>1</v>
      </c>
      <c r="D29" s="17" t="s">
        <v>8</v>
      </c>
      <c r="E29" s="14" t="s">
        <v>68</v>
      </c>
      <c r="F29" s="15">
        <v>12.13</v>
      </c>
      <c r="G29" s="18">
        <f t="shared" ref="G29" si="5">F29*C29</f>
        <v>12.13</v>
      </c>
      <c r="H29" s="18"/>
      <c r="J29" s="4"/>
      <c r="K29" s="4"/>
      <c r="L29" s="4"/>
    </row>
    <row r="31" spans="2:12" ht="12.75" customHeight="1" x14ac:dyDescent="0.2">
      <c r="B31" s="12" t="s">
        <v>23</v>
      </c>
      <c r="C31" s="12" t="s">
        <v>31</v>
      </c>
      <c r="D31" s="19" t="s">
        <v>38</v>
      </c>
      <c r="E31" s="19"/>
      <c r="F31" s="19"/>
      <c r="G31" s="19"/>
      <c r="H31" s="19"/>
      <c r="I31" s="19"/>
      <c r="J31" s="19"/>
      <c r="K31" s="2"/>
      <c r="L31" s="2"/>
    </row>
    <row r="32" spans="2:12" ht="12.75" customHeight="1" x14ac:dyDescent="0.2">
      <c r="C32" s="27">
        <v>1</v>
      </c>
      <c r="D32" s="17" t="s">
        <v>8</v>
      </c>
      <c r="E32" s="14" t="s">
        <v>69</v>
      </c>
      <c r="F32" s="15">
        <v>12.39</v>
      </c>
      <c r="G32" s="18">
        <f t="shared" ref="G32" si="6">F32*C32</f>
        <v>12.39</v>
      </c>
      <c r="H32" s="18"/>
      <c r="J32" s="4"/>
      <c r="K32" s="4"/>
      <c r="L32" s="4"/>
    </row>
    <row r="34" spans="2:12" ht="12.75" customHeight="1" x14ac:dyDescent="0.2">
      <c r="B34" s="12" t="s">
        <v>24</v>
      </c>
      <c r="C34" s="12" t="s">
        <v>31</v>
      </c>
      <c r="D34" s="19" t="s">
        <v>39</v>
      </c>
      <c r="E34" s="19"/>
      <c r="F34" s="19"/>
      <c r="G34" s="19"/>
      <c r="H34" s="19"/>
      <c r="I34" s="19"/>
      <c r="J34" s="19"/>
      <c r="K34" s="2"/>
      <c r="L34" s="2"/>
    </row>
    <row r="35" spans="2:12" ht="12.75" customHeight="1" x14ac:dyDescent="0.2">
      <c r="C35" s="27">
        <v>1</v>
      </c>
      <c r="D35" s="17" t="s">
        <v>8</v>
      </c>
      <c r="E35" s="14" t="s">
        <v>70</v>
      </c>
      <c r="F35" s="15">
        <v>12.62</v>
      </c>
      <c r="G35" s="18">
        <f t="shared" ref="G35" si="7">F35*C35</f>
        <v>12.62</v>
      </c>
      <c r="H35" s="18"/>
      <c r="J35" s="4"/>
      <c r="K35" s="4"/>
      <c r="L35" s="4"/>
    </row>
    <row r="37" spans="2:12" ht="12.75" customHeight="1" x14ac:dyDescent="0.2">
      <c r="B37" s="12" t="s">
        <v>25</v>
      </c>
      <c r="C37" s="12" t="s">
        <v>31</v>
      </c>
      <c r="D37" s="19" t="s">
        <v>40</v>
      </c>
      <c r="E37" s="19"/>
      <c r="F37" s="19"/>
      <c r="G37" s="19"/>
      <c r="H37" s="19"/>
      <c r="I37" s="19"/>
      <c r="J37" s="19"/>
      <c r="K37" s="2"/>
      <c r="L37" s="2"/>
    </row>
    <row r="38" spans="2:12" ht="12.75" customHeight="1" x14ac:dyDescent="0.2">
      <c r="C38" s="27">
        <v>1</v>
      </c>
      <c r="D38" s="17" t="s">
        <v>8</v>
      </c>
      <c r="E38" s="14" t="s">
        <v>71</v>
      </c>
      <c r="F38" s="15">
        <v>15.12</v>
      </c>
      <c r="G38" s="18">
        <f t="shared" ref="G38" si="8">F38*C38</f>
        <v>15.12</v>
      </c>
      <c r="H38" s="18"/>
      <c r="J38" s="4"/>
      <c r="K38" s="4"/>
      <c r="L38" s="4"/>
    </row>
    <row r="40" spans="2:12" ht="12.75" customHeight="1" x14ac:dyDescent="0.2">
      <c r="B40" s="12" t="s">
        <v>26</v>
      </c>
      <c r="C40" s="12" t="s">
        <v>31</v>
      </c>
      <c r="D40" s="19" t="s">
        <v>41</v>
      </c>
      <c r="E40" s="19"/>
      <c r="F40" s="19"/>
      <c r="G40" s="19"/>
      <c r="H40" s="19"/>
      <c r="I40" s="19"/>
      <c r="J40" s="19"/>
      <c r="K40" s="2"/>
      <c r="L40" s="2"/>
    </row>
    <row r="41" spans="2:12" ht="12.75" customHeight="1" x14ac:dyDescent="0.2">
      <c r="C41" s="27">
        <v>1</v>
      </c>
      <c r="D41" s="17" t="s">
        <v>8</v>
      </c>
      <c r="E41" s="14" t="s">
        <v>72</v>
      </c>
      <c r="F41" s="15">
        <v>15.39</v>
      </c>
      <c r="G41" s="18">
        <f t="shared" ref="G41" si="9">F41*C41</f>
        <v>15.39</v>
      </c>
      <c r="H41" s="18"/>
      <c r="J41" s="4"/>
      <c r="K41" s="4"/>
      <c r="L41" s="4"/>
    </row>
    <row r="43" spans="2:12" ht="12.75" customHeight="1" x14ac:dyDescent="0.2">
      <c r="B43" s="12" t="s">
        <v>27</v>
      </c>
      <c r="C43" s="12" t="s">
        <v>31</v>
      </c>
      <c r="D43" s="19" t="s">
        <v>42</v>
      </c>
      <c r="E43" s="19"/>
      <c r="F43" s="19"/>
      <c r="G43" s="19"/>
      <c r="H43" s="19"/>
      <c r="I43" s="19"/>
      <c r="J43" s="19"/>
      <c r="K43" s="2"/>
      <c r="L43" s="2"/>
    </row>
    <row r="44" spans="2:12" ht="12.75" customHeight="1" x14ac:dyDescent="0.2">
      <c r="C44" s="27">
        <v>1</v>
      </c>
      <c r="D44" s="17" t="s">
        <v>8</v>
      </c>
      <c r="E44" s="14" t="s">
        <v>73</v>
      </c>
      <c r="F44" s="15">
        <v>16.170000000000002</v>
      </c>
      <c r="G44" s="18">
        <f t="shared" ref="G44" si="10">F44*C44</f>
        <v>16.170000000000002</v>
      </c>
      <c r="H44" s="18"/>
      <c r="J44" s="4"/>
      <c r="K44" s="4"/>
      <c r="L44" s="4"/>
    </row>
    <row r="46" spans="2:12" ht="12.75" customHeight="1" x14ac:dyDescent="0.2">
      <c r="B46" s="12" t="s">
        <v>28</v>
      </c>
      <c r="C46" s="12" t="s">
        <v>31</v>
      </c>
      <c r="D46" s="19" t="s">
        <v>43</v>
      </c>
      <c r="E46" s="19"/>
      <c r="F46" s="19"/>
      <c r="G46" s="19"/>
      <c r="H46" s="19"/>
      <c r="I46" s="19"/>
      <c r="J46" s="19"/>
      <c r="K46" s="2"/>
      <c r="L46" s="2"/>
    </row>
    <row r="47" spans="2:12" ht="12.75" customHeight="1" x14ac:dyDescent="0.2">
      <c r="C47" s="27">
        <v>1</v>
      </c>
      <c r="D47" s="17" t="s">
        <v>8</v>
      </c>
      <c r="E47" s="14" t="s">
        <v>74</v>
      </c>
      <c r="F47" s="15">
        <v>19.34</v>
      </c>
      <c r="G47" s="18">
        <f t="shared" ref="G47" si="11">F47*C47</f>
        <v>19.34</v>
      </c>
      <c r="H47" s="18"/>
      <c r="J47" s="4"/>
      <c r="K47" s="4"/>
      <c r="L47" s="4"/>
    </row>
    <row r="49" spans="2:12" ht="12.75" customHeight="1" x14ac:dyDescent="0.2">
      <c r="B49" s="12" t="s">
        <v>29</v>
      </c>
      <c r="C49" s="12" t="s">
        <v>31</v>
      </c>
      <c r="D49" s="19" t="s">
        <v>44</v>
      </c>
      <c r="E49" s="19"/>
      <c r="F49" s="19"/>
      <c r="G49" s="19"/>
      <c r="H49" s="19"/>
      <c r="I49" s="19"/>
      <c r="J49" s="19"/>
      <c r="K49" s="2"/>
      <c r="L49" s="2"/>
    </row>
    <row r="50" spans="2:12" ht="12.75" customHeight="1" x14ac:dyDescent="0.2">
      <c r="C50" s="27">
        <v>1</v>
      </c>
      <c r="D50" s="17" t="s">
        <v>8</v>
      </c>
      <c r="E50" s="14" t="s">
        <v>75</v>
      </c>
      <c r="F50" s="15">
        <v>19.59</v>
      </c>
      <c r="G50" s="18">
        <f t="shared" ref="G50" si="12">F50*C50</f>
        <v>19.59</v>
      </c>
      <c r="H50" s="18"/>
      <c r="J50" s="4"/>
      <c r="K50" s="4"/>
      <c r="L50" s="4"/>
    </row>
    <row r="52" spans="2:12" ht="12.75" customHeight="1" x14ac:dyDescent="0.2">
      <c r="B52" s="12" t="s">
        <v>30</v>
      </c>
      <c r="C52" s="12" t="s">
        <v>31</v>
      </c>
      <c r="D52" s="19" t="s">
        <v>45</v>
      </c>
      <c r="E52" s="19"/>
      <c r="F52" s="19"/>
      <c r="G52" s="19"/>
      <c r="H52" s="19"/>
      <c r="I52" s="19"/>
      <c r="J52" s="19"/>
      <c r="K52" s="2"/>
      <c r="L52" s="2"/>
    </row>
    <row r="53" spans="2:12" ht="12.75" customHeight="1" x14ac:dyDescent="0.2">
      <c r="C53" s="27">
        <v>1</v>
      </c>
      <c r="D53" s="17" t="s">
        <v>8</v>
      </c>
      <c r="E53" s="14" t="s">
        <v>76</v>
      </c>
      <c r="F53" s="15">
        <v>19.760000000000002</v>
      </c>
      <c r="G53" s="18">
        <f t="shared" ref="G53" si="13">F53*C53</f>
        <v>19.760000000000002</v>
      </c>
      <c r="H53" s="18"/>
      <c r="J53" s="4"/>
      <c r="K53" s="4"/>
      <c r="L53" s="4"/>
    </row>
    <row r="55" spans="2:12" ht="12.75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2:12" ht="12.75" customHeight="1" x14ac:dyDescent="0.2">
      <c r="I56" s="8"/>
    </row>
    <row r="57" spans="2:12" ht="12.75" customHeight="1" x14ac:dyDescent="0.2">
      <c r="I57" s="8"/>
    </row>
  </sheetData>
  <mergeCells count="4">
    <mergeCell ref="B3:J3"/>
    <mergeCell ref="B5:J5"/>
    <mergeCell ref="B6:J6"/>
    <mergeCell ref="B10:J10"/>
  </mergeCells>
  <pageMargins left="0.2" right="0" top="0.19722222222222222" bottom="0.47222222222222221" header="0" footer="0"/>
  <pageSetup paperSize="9" fitToWidth="0" fitToHeight="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PRECIOS DESCOMPUESTOS</vt:lpstr>
      <vt:lpstr>PRECIOS UNITARIOS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Usuario</cp:lastModifiedBy>
  <dcterms:created xsi:type="dcterms:W3CDTF">2022-01-31T09:40:30Z</dcterms:created>
  <dcterms:modified xsi:type="dcterms:W3CDTF">2022-02-08T09:57:52Z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01734361CD07C3C85B968AA4B2781C480C131A4BF1DCCE0484255B1E26629C81B53BF61AF39EAAC99E1C24830AE14257E0747CB8D9898B794EB3A723CE67760DAADBA115782E438AEAA6A78F1E8CECC78620AE86FE3EABDA858D8DE11CA32A8824985255A9A24E0F4F4D6ABB3F8F4E81293CFE41EC14546036ACBDB3CF83E1D</vt:lpwstr>
  </property>
  <property fmtid="{D5CDD505-2E9C-101B-9397-08002B2CF9AE}" pid="3" name="Business Objects Context Information1">
    <vt:lpwstr>8EB0D66D348CCD851E3A77B1A3791CE4D19D59A45F411F7C8B55C90E04A7D9B18C6ED7B4299AD862122361604012ECFDCE8F0039F2F45C68B435461C93B5C501966E203BA430B4715AFC67429F5DA65676ABC260F7B1658926A696275BEC3AFE8317D9DD9AB3BC459DE5038E8DCDB9F3E287C8B34DED593D6AA643F5AC6884A</vt:lpwstr>
  </property>
  <property fmtid="{D5CDD505-2E9C-101B-9397-08002B2CF9AE}" pid="4" name="Business Objects Context Information2">
    <vt:lpwstr>A4A7054695E5434CAFA8C112794DB01F13F32BE3B69235938CF64CF5B12DB136BAFFEEDD10184B589682B52480D7D8C2E79E6CB08A023B94D90F6CF0264DA19DF0B9242B9A7AD48B10665F83591170027413C9395EB0D86E6AA48FA6381A50A563F5937D1C184D971A6E2B3B5F63329E2C18B34585ED3299E55717354C0450D</vt:lpwstr>
  </property>
  <property fmtid="{D5CDD505-2E9C-101B-9397-08002B2CF9AE}" pid="5" name="Business Objects Context Information3">
    <vt:lpwstr>9768743EEA99EF3C1375B1116D9654D0A7612542753719ED317F3DEE4659CA8BBD373596D59344F2C67B0C799C152989E8D763AC47B419E99BFDD1232274C9927C70B27D8E5FE742A26972D9655B9642308CA3BD52F1B572504A1DB833280BEF8C72A6A6749608BA21817C5F844B900E4FF5569C343BA231F33F8D04BFF97CE</vt:lpwstr>
  </property>
  <property fmtid="{D5CDD505-2E9C-101B-9397-08002B2CF9AE}" pid="6" name="Business Objects Context Information4">
    <vt:lpwstr>460F73B53965BEBE81C6B29577AF3B8118DCFA10A33892450AF8A0E14467E5440FD3DA18F505B0FBD40754A0CC66384CA02A9CBDA643589AB636ED0868CEB68F6056FBBCB339AD16518CA3340228424F6BE2C1E89C6833A6E828C28745132D1FF1870DADC2D228E3B611C1B6F7B8198269056E2E28F9E0DA091BF4C09362B1C</vt:lpwstr>
  </property>
  <property fmtid="{D5CDD505-2E9C-101B-9397-08002B2CF9AE}" pid="7" name="Business Objects Context Information5">
    <vt:lpwstr>C2CEEB308D204D318A5A31290BB839AA9CE13C78E1ECF63170C10126E1663B13B0FAF957C51A5EA501660149E4628B2EC983A738A4B2EB2C0C47BD2C661C137B203F90EE5F3BBA14E4AE99F29318B8A83D6629D240B714BCDD5BB2D1A0AF1868685070E3C620B6C5228DA59DD0BAD64C5E615CF6B691EA8B6FD6FF307336033</vt:lpwstr>
  </property>
  <property fmtid="{D5CDD505-2E9C-101B-9397-08002B2CF9AE}" pid="8" name="Business Objects Context Information6">
    <vt:lpwstr>9A59FADD3A56269CB6FEE5A6C68201D069B99B7C5C7C0DB2309BBBCA09A53E1459EC4710</vt:lpwstr>
  </property>
</Properties>
</file>